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480" yWindow="290" windowWidth="11830" windowHeight="5480" tabRatio="803" firstSheet="5" activeTab="7"/>
  </bookViews>
  <sheets>
    <sheet name="附表1收入支出决算总表" sheetId="52" r:id="rId1"/>
    <sheet name="附表2收入决算表" sheetId="55" r:id="rId2"/>
    <sheet name="附表3支出决算表" sheetId="56" r:id="rId3"/>
    <sheet name="附表4财政拨款收入支出决算总表" sheetId="57" r:id="rId4"/>
    <sheet name="附表5一般公共预算财政拨款收入支出决算表" sheetId="53" r:id="rId5"/>
    <sheet name="附表6一般公共预算财政拨款基本支出决算表" sheetId="58" r:id="rId6"/>
    <sheet name="附表7政府性基金预算财政拨款收入支出决算表" sheetId="54" r:id="rId7"/>
    <sheet name="附表8“三公”经费、行政参公单位机关运行经费情况表" sheetId="48" r:id="rId8"/>
  </sheets>
  <definedNames>
    <definedName name="_xlnm.Print_Titles" localSheetId="4">附表5一般公共预算财政拨款收入支出决算表!$1:$7</definedName>
    <definedName name="_xlnm.Print_Titles" localSheetId="5">附表6一般公共预算财政拨款基本支出决算表!$1:$7</definedName>
    <definedName name="地区名称">#REF!</definedName>
  </definedNames>
  <calcPr calcId="124519" fullCalcOnLoad="1"/>
</workbook>
</file>

<file path=xl/calcChain.xml><?xml version="1.0" encoding="utf-8"?>
<calcChain xmlns="http://schemas.openxmlformats.org/spreadsheetml/2006/main">
  <c r="E7" i="58"/>
  <c r="D7"/>
  <c r="C7"/>
  <c r="D8" i="48"/>
  <c r="E16" i="58"/>
  <c r="C53"/>
  <c r="C16"/>
  <c r="E11" i="53"/>
  <c r="E12"/>
  <c r="E13"/>
  <c r="E14"/>
  <c r="E15"/>
  <c r="E16"/>
  <c r="E17"/>
  <c r="E18"/>
  <c r="E19"/>
  <c r="E20"/>
  <c r="E21"/>
  <c r="E22"/>
  <c r="E23"/>
  <c r="E24"/>
  <c r="E25"/>
  <c r="E27"/>
  <c r="E33"/>
  <c r="E34"/>
  <c r="E35"/>
  <c r="E37"/>
  <c r="E38"/>
  <c r="E39"/>
  <c r="E40"/>
  <c r="E41"/>
  <c r="E42"/>
  <c r="E43"/>
  <c r="E44"/>
  <c r="E45"/>
  <c r="E8"/>
  <c r="E10"/>
  <c r="E7"/>
  <c r="L8"/>
  <c r="L9"/>
  <c r="L10"/>
  <c r="L11"/>
  <c r="L12"/>
  <c r="L13"/>
  <c r="L14"/>
  <c r="L15"/>
  <c r="L16"/>
  <c r="L17"/>
  <c r="L18"/>
  <c r="L20"/>
  <c r="L23"/>
  <c r="L24"/>
  <c r="L25"/>
  <c r="L26"/>
  <c r="L27"/>
  <c r="L28"/>
  <c r="L29"/>
  <c r="L30"/>
  <c r="L31"/>
  <c r="L32"/>
  <c r="L33"/>
  <c r="L34"/>
  <c r="L35"/>
  <c r="L37"/>
  <c r="L38"/>
  <c r="L39"/>
  <c r="L40"/>
  <c r="L41"/>
  <c r="L42"/>
  <c r="L43"/>
  <c r="L44"/>
  <c r="L45"/>
  <c r="L7"/>
  <c r="I14"/>
  <c r="I15"/>
  <c r="I16"/>
  <c r="I17"/>
  <c r="I18"/>
  <c r="I19"/>
  <c r="I20"/>
  <c r="I21"/>
  <c r="I22"/>
  <c r="I25"/>
  <c r="I26"/>
  <c r="I27"/>
  <c r="I28"/>
  <c r="I29"/>
  <c r="I33"/>
  <c r="I34"/>
  <c r="I35"/>
  <c r="I36"/>
  <c r="I37"/>
  <c r="I38"/>
  <c r="I39"/>
  <c r="I40"/>
  <c r="I41"/>
  <c r="I42"/>
  <c r="I43"/>
  <c r="I44"/>
  <c r="I45"/>
  <c r="I8"/>
  <c r="I9"/>
  <c r="I10"/>
  <c r="I7"/>
  <c r="F31" i="57"/>
  <c r="G30"/>
  <c r="G35"/>
  <c r="F17"/>
  <c r="F14"/>
  <c r="F15"/>
  <c r="F12"/>
  <c r="F30"/>
  <c r="F35"/>
  <c r="F11"/>
  <c r="C35"/>
  <c r="C30"/>
  <c r="F33" i="52"/>
  <c r="F30"/>
  <c r="C33"/>
  <c r="C30"/>
  <c r="E9" i="53"/>
</calcChain>
</file>

<file path=xl/sharedStrings.xml><?xml version="1.0" encoding="utf-8"?>
<sst xmlns="http://schemas.openxmlformats.org/spreadsheetml/2006/main" count="1160" uniqueCount="366">
  <si>
    <t>合计</t>
    <phoneticPr fontId="2" type="noConversion"/>
  </si>
  <si>
    <t>支      出</t>
  </si>
  <si>
    <t>项目</t>
  </si>
  <si>
    <t>行次</t>
    <phoneticPr fontId="2" type="noConversion"/>
  </si>
  <si>
    <t>栏次</t>
    <phoneticPr fontId="2" type="noConversion"/>
  </si>
  <si>
    <t>决算数</t>
    <phoneticPr fontId="2" type="noConversion"/>
  </si>
  <si>
    <t>项目（按功能分类）</t>
    <phoneticPr fontId="2" type="noConversion"/>
  </si>
  <si>
    <t>类</t>
  </si>
  <si>
    <t>款</t>
  </si>
  <si>
    <t>项</t>
  </si>
  <si>
    <t>年末结转和结余</t>
    <phoneticPr fontId="2" type="noConversion"/>
  </si>
  <si>
    <t>基本支出结转和结余</t>
  </si>
  <si>
    <t/>
  </si>
  <si>
    <t>本年收入</t>
  </si>
  <si>
    <t>本年支出</t>
  </si>
  <si>
    <t>年末结转和结余</t>
  </si>
  <si>
    <t>支出功能分类科目编码</t>
  </si>
  <si>
    <t>科目名称（项目）</t>
  </si>
  <si>
    <t>合计</t>
  </si>
  <si>
    <t>项目支出结转和结余</t>
  </si>
  <si>
    <t>基本支出</t>
  </si>
  <si>
    <t>项目支出</t>
  </si>
  <si>
    <t>栏次</t>
  </si>
  <si>
    <t>1</t>
  </si>
  <si>
    <t>2</t>
  </si>
  <si>
    <t>3</t>
  </si>
  <si>
    <t>4</t>
  </si>
  <si>
    <t>5</t>
  </si>
  <si>
    <t>6</t>
  </si>
  <si>
    <t>7</t>
  </si>
  <si>
    <t>8</t>
  </si>
  <si>
    <t>9</t>
  </si>
  <si>
    <t>10</t>
  </si>
  <si>
    <t>公开01表</t>
    <phoneticPr fontId="2" type="noConversion"/>
  </si>
  <si>
    <t>本年收入合计</t>
  </si>
  <si>
    <t>财政拨款收入</t>
  </si>
  <si>
    <t>上级补助收入</t>
  </si>
  <si>
    <t>事业收入</t>
  </si>
  <si>
    <t>经营收入</t>
  </si>
  <si>
    <t>附属单位上缴收入</t>
  </si>
  <si>
    <t>其他收入</t>
  </si>
  <si>
    <t>科目名称</t>
  </si>
  <si>
    <t>本年支出合计</t>
  </si>
  <si>
    <t>上缴上级支出</t>
  </si>
  <si>
    <t>经营支出</t>
  </si>
  <si>
    <t>对附属单位补助支出</t>
  </si>
  <si>
    <t>科目名称</t>
    <phoneticPr fontId="2" type="noConversion"/>
  </si>
  <si>
    <t>单位：万元</t>
    <phoneticPr fontId="2" type="noConversion"/>
  </si>
  <si>
    <t>单位：万元</t>
    <phoneticPr fontId="24" type="noConversion"/>
  </si>
  <si>
    <t>收     入</t>
  </si>
  <si>
    <t>支     出</t>
  </si>
  <si>
    <t>项    目</t>
  </si>
  <si>
    <t>行次</t>
  </si>
  <si>
    <t>项目（按功能分类）</t>
  </si>
  <si>
    <t>栏    次</t>
  </si>
  <si>
    <t>二、政府性基金预算财政拨款</t>
  </si>
  <si>
    <t>11</t>
  </si>
  <si>
    <t>12</t>
  </si>
  <si>
    <t>13</t>
  </si>
  <si>
    <t>14</t>
  </si>
  <si>
    <t>15</t>
  </si>
  <si>
    <t>16</t>
  </si>
  <si>
    <t>17</t>
  </si>
  <si>
    <t>18</t>
  </si>
  <si>
    <t>19</t>
  </si>
  <si>
    <t>20</t>
  </si>
  <si>
    <t>21</t>
  </si>
  <si>
    <t>22</t>
  </si>
  <si>
    <t>23</t>
  </si>
  <si>
    <t>24</t>
  </si>
  <si>
    <t>年初财政拨款结转和结余</t>
  </si>
  <si>
    <t>25</t>
  </si>
  <si>
    <t>年末财政拨款结转和结余</t>
  </si>
  <si>
    <t>26</t>
  </si>
  <si>
    <t>27</t>
  </si>
  <si>
    <t>28</t>
  </si>
  <si>
    <t>29</t>
  </si>
  <si>
    <t>注：本表反映部门本年度政府性基金预算财政拨款的收支和年初、年末结转结余情况。</t>
    <phoneticPr fontId="24" type="noConversion"/>
  </si>
  <si>
    <t>政府性基金预算财政拨款收入支出决算表</t>
    <phoneticPr fontId="24" type="noConversion"/>
  </si>
  <si>
    <r>
      <t>公开0</t>
    </r>
    <r>
      <rPr>
        <sz val="11"/>
        <color indexed="8"/>
        <rFont val="宋体"/>
        <charset val="134"/>
      </rPr>
      <t>7</t>
    </r>
    <r>
      <rPr>
        <sz val="11"/>
        <color indexed="8"/>
        <rFont val="宋体"/>
        <charset val="134"/>
      </rPr>
      <t>表</t>
    </r>
    <phoneticPr fontId="24" type="noConversion"/>
  </si>
  <si>
    <t>二十一、其他</t>
  </si>
  <si>
    <t>二十二、债务还本</t>
  </si>
  <si>
    <t>二十三、债务付息</t>
  </si>
  <si>
    <t>一、财政拨款收入</t>
    <phoneticPr fontId="2" type="noConversion"/>
  </si>
  <si>
    <t>一、一般公共服务</t>
    <phoneticPr fontId="2" type="noConversion"/>
  </si>
  <si>
    <t xml:space="preserve">    其中：政府性基金</t>
    <phoneticPr fontId="2" type="noConversion"/>
  </si>
  <si>
    <t>二、外交</t>
    <phoneticPr fontId="2" type="noConversion"/>
  </si>
  <si>
    <t>二、上级补助收入</t>
    <phoneticPr fontId="2" type="noConversion"/>
  </si>
  <si>
    <t>三、国防</t>
    <phoneticPr fontId="2" type="noConversion"/>
  </si>
  <si>
    <t>三、事业收入</t>
    <phoneticPr fontId="2" type="noConversion"/>
  </si>
  <si>
    <t>四、公共安全</t>
    <phoneticPr fontId="2" type="noConversion"/>
  </si>
  <si>
    <t>四、经营收入</t>
    <phoneticPr fontId="2" type="noConversion"/>
  </si>
  <si>
    <t>五、教育</t>
    <phoneticPr fontId="2" type="noConversion"/>
  </si>
  <si>
    <t>五、附属单位缴款</t>
    <phoneticPr fontId="2" type="noConversion"/>
  </si>
  <si>
    <t>六、科学技术</t>
    <phoneticPr fontId="2" type="noConversion"/>
  </si>
  <si>
    <t>六、其他收入</t>
    <phoneticPr fontId="2" type="noConversion"/>
  </si>
  <si>
    <t>七、文化体育与传媒</t>
    <phoneticPr fontId="2" type="noConversion"/>
  </si>
  <si>
    <t>八、社会保障和就业</t>
    <phoneticPr fontId="2" type="noConversion"/>
  </si>
  <si>
    <t>九、医疗卫生与计划生育</t>
    <phoneticPr fontId="2" type="noConversion"/>
  </si>
  <si>
    <t>十、节能环保</t>
    <phoneticPr fontId="2" type="noConversion"/>
  </si>
  <si>
    <t>十一、城乡社区</t>
    <phoneticPr fontId="2" type="noConversion"/>
  </si>
  <si>
    <t>十二、农林水</t>
    <phoneticPr fontId="2" type="noConversion"/>
  </si>
  <si>
    <t>十三、交通运输</t>
    <phoneticPr fontId="2" type="noConversion"/>
  </si>
  <si>
    <t>十四、资源勘探信息等</t>
    <phoneticPr fontId="2" type="noConversion"/>
  </si>
  <si>
    <t>十五、商业服务业等</t>
    <phoneticPr fontId="2" type="noConversion"/>
  </si>
  <si>
    <t>十六、金融</t>
    <phoneticPr fontId="2" type="noConversion"/>
  </si>
  <si>
    <t>十七、援助其他地区</t>
    <phoneticPr fontId="2" type="noConversion"/>
  </si>
  <si>
    <t>十八、国土海洋气象等</t>
    <phoneticPr fontId="2" type="noConversion"/>
  </si>
  <si>
    <t>十九、住房保障</t>
    <phoneticPr fontId="2" type="noConversion"/>
  </si>
  <si>
    <t>二十、粮油物资储备</t>
    <phoneticPr fontId="2" type="noConversion"/>
  </si>
  <si>
    <t>本年收入合计</t>
    <phoneticPr fontId="2" type="noConversion"/>
  </si>
  <si>
    <t>本年支出合计</t>
    <phoneticPr fontId="2" type="noConversion"/>
  </si>
  <si>
    <t>用事业基金弥补收支差额</t>
    <phoneticPr fontId="2" type="noConversion"/>
  </si>
  <si>
    <t>结余分配</t>
    <phoneticPr fontId="2" type="noConversion"/>
  </si>
  <si>
    <t>项  目</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</si>
  <si>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</si>
  <si>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</si>
  <si>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</si>
  <si>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</si>
  <si>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</si>
  <si>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</si>
  <si>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</si>
  <si>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</si>
  <si>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</si>
  <si>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</si>
  <si>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（2）国（境）外接待费</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</si>
  <si>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</si>
  <si>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</si>
  <si>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</si>
  <si>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</si>
  <si>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</si>
  <si>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</si>
  <si>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</si>
  <si>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</si>
  <si>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二、机关运行经费</t>
  </si>
  <si>
    <t>（一）行政单位</t>
  </si>
  <si>
    <t>（二）参照公务员法管理事业单位</t>
  </si>
  <si>
    <t>—</t>
    <phoneticPr fontId="40" type="noConversion"/>
  </si>
  <si>
    <t>“三公”经费、行政参公单位机关运行经费情况表</t>
    <phoneticPr fontId="2" type="noConversion"/>
  </si>
  <si>
    <t xml:space="preserve">    2．“机关运行经费”为行政单位和参照公务员法管理的事业单位使用一般公共预算财政拨款安排的基本支出中的日常公用经费支出。</t>
    <phoneticPr fontId="2" type="noConversion"/>
  </si>
  <si>
    <t>注：1．“三公”经费为单位使用一般公共预算财政拨款安排的支出，包括当年一般公共预算财政拨款和以前年度一般公共预算财政拨款结转结余资金安排的实际支出。“三公”经费相关统计数同此口径。</t>
    <phoneticPr fontId="2" type="noConversion"/>
  </si>
  <si>
    <t>（二）相关统计数</t>
    <phoneticPr fontId="2" type="noConversion"/>
  </si>
  <si>
    <t>2015年度预算统计数</t>
    <phoneticPr fontId="40" type="noConversion"/>
  </si>
  <si>
    <t>2015年度决算统计数</t>
    <phoneticPr fontId="40" type="noConversion"/>
  </si>
  <si>
    <t>年初结转和结余</t>
    <phoneticPr fontId="2" type="noConversion"/>
  </si>
  <si>
    <t>年初结转和结余</t>
    <phoneticPr fontId="24" type="noConversion"/>
  </si>
  <si>
    <t>收      入</t>
    <phoneticPr fontId="2" type="noConversion"/>
  </si>
  <si>
    <t>30101</t>
  </si>
  <si>
    <t xml:space="preserve">  基本工资</t>
  </si>
  <si>
    <t>30102</t>
  </si>
  <si>
    <t xml:space="preserve">  津贴补贴</t>
  </si>
  <si>
    <t>30104</t>
  </si>
  <si>
    <t xml:space="preserve">  社会保障缴费</t>
  </si>
  <si>
    <t>30107</t>
  </si>
  <si>
    <t xml:space="preserve">  绩效工资</t>
  </si>
  <si>
    <t>一般公共预算财政拨款</t>
    <phoneticPr fontId="2" type="noConversion"/>
  </si>
  <si>
    <t>政府性基金预算财政拨款</t>
    <phoneticPr fontId="2" type="noConversion"/>
  </si>
  <si>
    <t>一、一般公共预算财政拨款</t>
    <phoneticPr fontId="2" type="noConversion"/>
  </si>
  <si>
    <t xml:space="preserve">    一般公共预算财政拨款</t>
    <phoneticPr fontId="2" type="noConversion"/>
  </si>
  <si>
    <t xml:space="preserve">    政府性基金预算财政拨款</t>
    <phoneticPr fontId="2" type="noConversion"/>
  </si>
  <si>
    <t>注：本表反映部门本年度一般公共预算财政拨款和政府性基金预算财政拨款的总收支和年末结转结余情况。</t>
    <phoneticPr fontId="2" type="noConversion"/>
  </si>
  <si>
    <t>财政拨款收入支出决算总表</t>
    <phoneticPr fontId="2" type="noConversion"/>
  </si>
  <si>
    <t>公开04表</t>
    <phoneticPr fontId="2" type="noConversion"/>
  </si>
  <si>
    <t>单位：万元</t>
    <phoneticPr fontId="2" type="noConversion"/>
  </si>
  <si>
    <t>205</t>
  </si>
  <si>
    <t>教育支出</t>
  </si>
  <si>
    <t>20502</t>
  </si>
  <si>
    <t>普通教育</t>
  </si>
  <si>
    <t>2050205</t>
  </si>
  <si>
    <t xml:space="preserve">  高等教育</t>
  </si>
  <si>
    <t>2050299</t>
  </si>
  <si>
    <t xml:space="preserve">  其他普通教育支出</t>
  </si>
  <si>
    <t>20503</t>
  </si>
  <si>
    <t>职业教育</t>
  </si>
  <si>
    <t>2050305</t>
  </si>
  <si>
    <t xml:space="preserve">  高等职业教育</t>
  </si>
  <si>
    <t>206</t>
  </si>
  <si>
    <t>科学技术支出</t>
  </si>
  <si>
    <t>20602</t>
  </si>
  <si>
    <t>基础研究</t>
  </si>
  <si>
    <t>2060206</t>
  </si>
  <si>
    <t xml:space="preserve">  专项基础科研</t>
  </si>
  <si>
    <t>20604</t>
  </si>
  <si>
    <t>技术研究与开发</t>
  </si>
  <si>
    <t>2060402</t>
  </si>
  <si>
    <t xml:space="preserve">  应用技术研究与开发</t>
  </si>
  <si>
    <t>2060403</t>
  </si>
  <si>
    <t xml:space="preserve">  产业技术研究与开发</t>
  </si>
  <si>
    <t>2060499</t>
  </si>
  <si>
    <t xml:space="preserve">  其他技术研究与开发支出</t>
  </si>
  <si>
    <t>20605</t>
  </si>
  <si>
    <t>科技条件与服务</t>
  </si>
  <si>
    <t>2060599</t>
  </si>
  <si>
    <t xml:space="preserve">  其他科技条件与服务支出</t>
  </si>
  <si>
    <t>20608</t>
  </si>
  <si>
    <t>科技交流与合作</t>
  </si>
  <si>
    <t>2060801</t>
  </si>
  <si>
    <t xml:space="preserve">  国际交流与合作</t>
  </si>
  <si>
    <t>2060899</t>
  </si>
  <si>
    <t xml:space="preserve">  其他科技交流与合作支出</t>
  </si>
  <si>
    <t>20699</t>
  </si>
  <si>
    <t>其他科学技术支出</t>
  </si>
  <si>
    <t>2069999</t>
  </si>
  <si>
    <t xml:space="preserve">  其他科学技术支出</t>
  </si>
  <si>
    <t>207</t>
  </si>
  <si>
    <t>文化体育与传媒支出</t>
  </si>
  <si>
    <t>20701</t>
  </si>
  <si>
    <t>文化</t>
  </si>
  <si>
    <t>2070111</t>
  </si>
  <si>
    <t xml:space="preserve">  文化创作与保护</t>
  </si>
  <si>
    <t>208</t>
  </si>
  <si>
    <t>社会保障和就业支出</t>
  </si>
  <si>
    <t>20805</t>
  </si>
  <si>
    <t>行政事业单位离退休</t>
  </si>
  <si>
    <t>2080502</t>
  </si>
  <si>
    <t xml:space="preserve">  事业单位离退休</t>
  </si>
  <si>
    <t>2080599</t>
  </si>
  <si>
    <t xml:space="preserve">  其他行政事业单位离退休支出</t>
  </si>
  <si>
    <t>项目</t>
    <phoneticPr fontId="2" type="noConversion"/>
  </si>
  <si>
    <t>收入支出决算总表</t>
    <phoneticPr fontId="2" type="noConversion"/>
  </si>
  <si>
    <t>合计</t>
    <phoneticPr fontId="2" type="noConversion"/>
  </si>
  <si>
    <t>注：本表反映部门本年度的总收支和年末结转结余情况。</t>
    <phoneticPr fontId="2" type="noConversion"/>
  </si>
  <si>
    <t>210</t>
  </si>
  <si>
    <t>医疗卫生与计划生育支出</t>
  </si>
  <si>
    <t>21004</t>
  </si>
  <si>
    <t>公共卫生</t>
  </si>
  <si>
    <t>2100409</t>
  </si>
  <si>
    <t xml:space="preserve">  重大公共卫生专项</t>
  </si>
  <si>
    <t>21006</t>
  </si>
  <si>
    <t>中医药</t>
  </si>
  <si>
    <t>2100601</t>
  </si>
  <si>
    <t xml:space="preserve">  中医（民族医）药专项</t>
  </si>
  <si>
    <t>编制单位：云南中医学院</t>
  </si>
  <si>
    <t>2015年度</t>
  </si>
  <si>
    <t>小计</t>
  </si>
  <si>
    <t>2100699</t>
  </si>
  <si>
    <t xml:space="preserve">  其他中医药支出</t>
  </si>
  <si>
    <t>213</t>
  </si>
  <si>
    <t>农林水支出</t>
  </si>
  <si>
    <t>21301</t>
  </si>
  <si>
    <t>农业</t>
  </si>
  <si>
    <t>2130199</t>
  </si>
  <si>
    <t xml:space="preserve">  其他农业支出</t>
  </si>
  <si>
    <t>一般公共预算财政拨款收入支出决算表</t>
  </si>
  <si>
    <t>20607</t>
  </si>
  <si>
    <t>科学技术普及</t>
  </si>
  <si>
    <t>2060702</t>
  </si>
  <si>
    <t xml:space="preserve">  科普活动</t>
  </si>
  <si>
    <t>公开05表</t>
    <phoneticPr fontId="2" type="noConversion"/>
  </si>
  <si>
    <t>基本支出结转和余</t>
    <phoneticPr fontId="2" type="noConversion"/>
  </si>
  <si>
    <t>基本支出结转和结余</t>
    <phoneticPr fontId="2" type="noConversion"/>
  </si>
  <si>
    <t>本年支出</t>
    <phoneticPr fontId="2" type="noConversion"/>
  </si>
  <si>
    <t>年末结转和结余</t>
    <phoneticPr fontId="2" type="noConversion"/>
  </si>
  <si>
    <t>编制单位：云南中医学院</t>
    <phoneticPr fontId="2" type="noConversion"/>
  </si>
  <si>
    <t>一般公共预算财政拨款基本支出决算表</t>
    <phoneticPr fontId="2" type="noConversion"/>
  </si>
  <si>
    <t>人员经费</t>
    <phoneticPr fontId="2" type="noConversion"/>
  </si>
  <si>
    <t>公用经费</t>
    <phoneticPr fontId="2" type="noConversion"/>
  </si>
  <si>
    <t>经济分类科目编码</t>
    <phoneticPr fontId="2" type="noConversion"/>
  </si>
  <si>
    <t>301</t>
  </si>
  <si>
    <t>工资福利支出</t>
  </si>
  <si>
    <t>30103</t>
  </si>
  <si>
    <t xml:space="preserve">  奖金</t>
  </si>
  <si>
    <t>30106</t>
  </si>
  <si>
    <t xml:space="preserve">  伙食补助费</t>
  </si>
  <si>
    <t>30199</t>
  </si>
  <si>
    <t xml:space="preserve">  其他工资福利支出</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</si>
  <si>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</si>
  <si>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</si>
  <si>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</si>
  <si>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</si>
  <si>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</si>
  <si>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</si>
  <si>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</si>
  <si>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</si>
  <si>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</si>
  <si>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</si>
  <si>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</si>
  <si>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</si>
  <si>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</si>
  <si>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</si>
  <si>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</si>
  <si>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</si>
  <si>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30209</t>
  </si>
  <si>
    <t xml:space="preserve">  物业管理费</t>
  </si>
  <si>
    <t>30211</t>
  </si>
  <si>
    <t xml:space="preserve">  差旅费</t>
  </si>
  <si>
    <t>30212</t>
  </si>
  <si>
    <t xml:space="preserve">  因公出国（境）费用</t>
  </si>
  <si>
    <t>30213</t>
  </si>
  <si>
    <t xml:space="preserve">  维修(护)费</t>
  </si>
  <si>
    <t>30214</t>
  </si>
  <si>
    <t xml:space="preserve">  租赁费</t>
  </si>
  <si>
    <t>30215</t>
  </si>
  <si>
    <t xml:space="preserve">  会议费</t>
  </si>
  <si>
    <t>30216</t>
  </si>
  <si>
    <t xml:space="preserve">  培训费</t>
  </si>
  <si>
    <t>30217</t>
  </si>
  <si>
    <t xml:space="preserve">  公务接待费</t>
  </si>
  <si>
    <t>30218</t>
  </si>
  <si>
    <t xml:space="preserve">  专用材料费</t>
  </si>
  <si>
    <t>30225</t>
  </si>
  <si>
    <t xml:space="preserve">  专用燃料费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</si>
  <si>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</si>
  <si>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</si>
  <si>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</si>
  <si>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</si>
  <si>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</si>
  <si>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</si>
  <si>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</si>
  <si>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</si>
  <si>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</si>
  <si>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</si>
  <si>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</si>
  <si>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</si>
  <si>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30240</t>
  </si>
  <si>
    <t xml:space="preserve">  税金及附加费用</t>
  </si>
  <si>
    <t>30299</t>
  </si>
  <si>
    <t xml:space="preserve">  其他商品和服务支出</t>
  </si>
  <si>
    <t>303</t>
  </si>
  <si>
    <t>对个人和家庭的补助</t>
  </si>
  <si>
    <t>30301</t>
  </si>
  <si>
    <t xml:space="preserve">  离休费</t>
  </si>
  <si>
    <t>30302</t>
  </si>
  <si>
    <t xml:space="preserve">  退休费</t>
  </si>
  <si>
    <t>30304</t>
  </si>
  <si>
    <t xml:space="preserve">  抚恤金</t>
  </si>
  <si>
    <t>30305</t>
  </si>
  <si>
    <t xml:space="preserve">  生活补助</t>
  </si>
  <si>
    <t>30307</t>
  </si>
  <si>
    <t xml:space="preserve">  医疗费</t>
  </si>
  <si>
    <t>30308</t>
  </si>
  <si>
    <t xml:space="preserve">  助学金</t>
  </si>
  <si>
    <t>30309</t>
  </si>
  <si>
    <t xml:space="preserve">  奖励金</t>
  </si>
  <si>
    <t>30311</t>
  </si>
  <si>
    <t xml:space="preserve">  住房公积金</t>
  </si>
  <si>
    <t>30313</t>
  </si>
  <si>
    <t xml:space="preserve">  购房补贴</t>
  </si>
  <si>
    <t>30399</t>
  </si>
  <si>
    <t xml:space="preserve">  其他对个人和家庭的补助支出</t>
  </si>
  <si>
    <t>310</t>
  </si>
  <si>
    <t>其他资本性支出</t>
  </si>
  <si>
    <t>31002</t>
  </si>
  <si>
    <t xml:space="preserve">  办公设备购置</t>
  </si>
  <si>
    <t>31003</t>
  </si>
  <si>
    <t xml:space="preserve">  专用设备购置</t>
  </si>
  <si>
    <t>31007</t>
  </si>
  <si>
    <t xml:space="preserve">  信息网络及软件购置更新</t>
  </si>
  <si>
    <t>31019</t>
  </si>
  <si>
    <t xml:space="preserve">  其他交通工具购置</t>
  </si>
  <si>
    <t>31099</t>
  </si>
  <si>
    <t xml:space="preserve">  其他资本性支出</t>
  </si>
  <si>
    <t>编制单位：云南中医学院</t>
    <phoneticPr fontId="24" type="noConversion"/>
  </si>
  <si>
    <t>公开06表</t>
    <phoneticPr fontId="2" type="noConversion"/>
  </si>
  <si>
    <t>公开03表</t>
    <phoneticPr fontId="25" type="noConversion"/>
  </si>
  <si>
    <t>收入决算表</t>
    <phoneticPr fontId="2" type="noConversion"/>
  </si>
  <si>
    <t>公开02表</t>
    <phoneticPr fontId="25" type="noConversion"/>
  </si>
  <si>
    <t>单位：万元</t>
    <phoneticPr fontId="25" type="noConversion"/>
  </si>
  <si>
    <r>
      <t>2</t>
    </r>
    <r>
      <rPr>
        <sz val="11"/>
        <rFont val="宋体"/>
        <charset val="134"/>
      </rPr>
      <t>015年度</t>
    </r>
    <phoneticPr fontId="2" type="noConversion"/>
  </si>
  <si>
    <t>支出决算表</t>
    <phoneticPr fontId="2" type="noConversion"/>
  </si>
  <si>
    <r>
      <t>2</t>
    </r>
    <r>
      <rPr>
        <sz val="11"/>
        <rFont val="宋体"/>
        <charset val="134"/>
      </rPr>
      <t>015年度</t>
    </r>
    <phoneticPr fontId="36" type="noConversion"/>
  </si>
  <si>
    <r>
      <t>2</t>
    </r>
    <r>
      <rPr>
        <sz val="11"/>
        <rFont val="宋体"/>
        <charset val="134"/>
      </rPr>
      <t>015年度</t>
    </r>
    <phoneticPr fontId="24" type="noConversion"/>
  </si>
  <si>
    <t>公开08表</t>
    <phoneticPr fontId="40" type="noConversion"/>
  </si>
  <si>
    <t>编制单位：云南中医学院</t>
    <phoneticPr fontId="40" type="noConversion"/>
  </si>
  <si>
    <t>2015年度</t>
    <phoneticPr fontId="2" type="noConversion"/>
  </si>
  <si>
    <t>单位：万元</t>
    <phoneticPr fontId="40" type="noConversion"/>
  </si>
</sst>
</file>

<file path=xl/styles.xml><?xml version="1.0" encoding="utf-8"?>
<styleSheet xmlns="http://schemas.openxmlformats.org/spreadsheetml/2006/main">
  <numFmts count="6">
    <numFmt numFmtId="41" formatCode="_ * #,##0_ ;_ * \-#,##0_ ;_ * &quot;-&quot;_ ;_ @_ "/>
    <numFmt numFmtId="183" formatCode="_-* #,##0.00_-;\-* #,##0.00_-;_-* &quot;-&quot;??_-;_-@_-"/>
    <numFmt numFmtId="192" formatCode="0_ "/>
    <numFmt numFmtId="204" formatCode="#,##0.00_ "/>
    <numFmt numFmtId="207" formatCode="_ * #,##0.00_ ;_ * \-#,##0.00_ ;_ * &quot;-&quot;_ ;_ @_ "/>
    <numFmt numFmtId="214" formatCode="#,##0.000000_ "/>
  </numFmts>
  <fonts count="60">
    <font>
      <sz val="12"/>
      <name val="宋体"/>
      <charset val="134"/>
    </font>
    <font>
      <sz val="12"/>
      <name val="宋体"/>
      <charset val="134"/>
    </font>
    <font>
      <sz val="9"/>
      <name val="宋体"/>
      <charset val="134"/>
    </font>
    <font>
      <sz val="11"/>
      <color indexed="8"/>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b/>
      <sz val="11"/>
      <name val="黑体"/>
      <family val="3"/>
      <charset val="134"/>
    </font>
    <font>
      <sz val="10"/>
      <name val="Arial"/>
      <family val="2"/>
    </font>
    <font>
      <b/>
      <sz val="18"/>
      <color indexed="8"/>
      <name val="宋体"/>
      <charset val="134"/>
    </font>
    <font>
      <sz val="12"/>
      <name val="Arial"/>
      <family val="2"/>
    </font>
    <font>
      <b/>
      <sz val="18"/>
      <name val="宋体"/>
      <charset val="134"/>
    </font>
    <font>
      <sz val="9"/>
      <name val="宋体"/>
      <charset val="134"/>
    </font>
    <font>
      <sz val="9"/>
      <name val="宋体"/>
      <charset val="134"/>
    </font>
    <font>
      <sz val="11"/>
      <name val="宋体"/>
      <charset val="134"/>
    </font>
    <font>
      <sz val="11"/>
      <color indexed="8"/>
      <name val="宋体"/>
      <charset val="134"/>
    </font>
    <font>
      <sz val="11"/>
      <name val="宋体"/>
      <charset val="134"/>
    </font>
    <font>
      <b/>
      <sz val="18"/>
      <color indexed="8"/>
      <name val="宋体"/>
      <charset val="134"/>
    </font>
    <font>
      <sz val="9"/>
      <name val="宋体"/>
      <charset val="134"/>
    </font>
    <font>
      <sz val="11"/>
      <name val="宋体"/>
      <charset val="134"/>
    </font>
    <font>
      <b/>
      <sz val="11"/>
      <name val="宋体"/>
      <charset val="134"/>
    </font>
    <font>
      <sz val="11"/>
      <name val="宋体"/>
      <charset val="134"/>
    </font>
    <font>
      <sz val="11"/>
      <color indexed="8"/>
      <name val="宋体"/>
      <charset val="134"/>
    </font>
    <font>
      <b/>
      <sz val="18"/>
      <color indexed="8"/>
      <name val="宋体"/>
      <charset val="134"/>
    </font>
    <font>
      <sz val="9"/>
      <name val="宋体"/>
      <charset val="134"/>
    </font>
    <font>
      <sz val="11"/>
      <color indexed="8"/>
      <name val="宋体"/>
      <charset val="134"/>
    </font>
    <font>
      <sz val="11"/>
      <name val="宋体"/>
      <charset val="134"/>
    </font>
    <font>
      <sz val="10"/>
      <name val="宋体"/>
      <charset val="134"/>
    </font>
    <font>
      <sz val="9"/>
      <name val="宋体"/>
      <charset val="134"/>
    </font>
    <font>
      <b/>
      <sz val="18"/>
      <color indexed="8"/>
      <name val="宋体"/>
      <charset val="134"/>
    </font>
    <font>
      <b/>
      <sz val="10"/>
      <name val="宋体"/>
      <charset val="134"/>
    </font>
    <font>
      <sz val="10"/>
      <name val="宋体"/>
      <charset val="134"/>
    </font>
    <font>
      <sz val="11"/>
      <color indexed="8"/>
      <name val="宋体"/>
      <charset val="134"/>
    </font>
    <font>
      <sz val="11"/>
      <name val="宋体"/>
      <charset val="134"/>
    </font>
    <font>
      <b/>
      <sz val="11"/>
      <name val="宋体"/>
      <charset val="134"/>
    </font>
    <font>
      <sz val="11"/>
      <color indexed="8"/>
      <name val="宋体"/>
      <charset val="134"/>
    </font>
    <font>
      <sz val="10"/>
      <color indexed="8"/>
      <name val="宋体"/>
      <charset val="134"/>
    </font>
    <font>
      <b/>
      <sz val="10"/>
      <color indexed="8"/>
      <name val="宋体"/>
      <charset val="134"/>
    </font>
    <font>
      <b/>
      <sz val="11"/>
      <color indexed="8"/>
      <name val="宋体"/>
      <charset val="134"/>
    </font>
    <font>
      <sz val="11"/>
      <color indexed="8"/>
      <name val="宋体"/>
      <charset val="134"/>
    </font>
    <font>
      <sz val="12"/>
      <color indexed="8"/>
      <name val="宋体"/>
      <charset val="134"/>
    </font>
    <font>
      <b/>
      <sz val="18"/>
      <name val="宋体"/>
      <charset val="134"/>
    </font>
    <font>
      <sz val="11"/>
      <color indexed="8"/>
      <name val="宋体"/>
      <charset val="134"/>
    </font>
    <font>
      <sz val="11"/>
      <name val="宋体"/>
      <charset val="134"/>
    </font>
    <font>
      <b/>
      <sz val="18"/>
      <color indexed="8"/>
      <name val="宋体"/>
      <charset val="134"/>
    </font>
    <font>
      <sz val="12"/>
      <color indexed="8"/>
      <name val="宋体"/>
      <charset val="134"/>
    </font>
    <font>
      <b/>
      <sz val="11"/>
      <name val="宋体"/>
      <charset val="134"/>
    </font>
    <font>
      <sz val="11"/>
      <name val="Arial"/>
      <family val="2"/>
    </font>
  </fonts>
  <fills count="11">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indexed="9"/>
        <bgColor indexed="64"/>
      </patternFill>
    </fill>
  </fills>
  <borders count="18">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8"/>
      </right>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20">
    <xf numFmtId="0" fontId="0" fillId="0" borderId="0"/>
    <xf numFmtId="0" fontId="4" fillId="0" borderId="0" applyNumberFormat="0" applyFill="0" applyBorder="0" applyAlignment="0" applyProtection="0">
      <alignment vertical="center"/>
    </xf>
    <xf numFmtId="0" fontId="5" fillId="0" borderId="1"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8" fillId="2" borderId="0" applyNumberFormat="0" applyBorder="0" applyAlignment="0" applyProtection="0">
      <alignment vertical="center"/>
    </xf>
    <xf numFmtId="0" fontId="1" fillId="0" borderId="0"/>
    <xf numFmtId="0" fontId="9" fillId="3" borderId="0" applyNumberFormat="0" applyBorder="0" applyAlignment="0" applyProtection="0">
      <alignment vertical="center"/>
    </xf>
    <xf numFmtId="0" fontId="10" fillId="0" borderId="4" applyNumberFormat="0" applyFill="0" applyAlignment="0" applyProtection="0">
      <alignment vertical="center"/>
    </xf>
    <xf numFmtId="0" fontId="11" fillId="5" borderId="5" applyNumberFormat="0" applyAlignment="0" applyProtection="0">
      <alignment vertical="center"/>
    </xf>
    <xf numFmtId="0" fontId="12" fillId="6" borderId="6" applyNumberForma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41" fontId="1" fillId="0" borderId="0" applyFont="0" applyFill="0" applyBorder="0" applyAlignment="0" applyProtection="0"/>
    <xf numFmtId="0" fontId="16" fillId="7" borderId="0" applyNumberFormat="0" applyBorder="0" applyAlignment="0" applyProtection="0">
      <alignment vertical="center"/>
    </xf>
    <xf numFmtId="0" fontId="17" fillId="5" borderId="8" applyNumberFormat="0" applyAlignment="0" applyProtection="0">
      <alignment vertical="center"/>
    </xf>
    <xf numFmtId="0" fontId="18" fillId="4" borderId="5" applyNumberFormat="0" applyAlignment="0" applyProtection="0">
      <alignment vertical="center"/>
    </xf>
    <xf numFmtId="0" fontId="1" fillId="8" borderId="9" applyNumberFormat="0" applyFont="0" applyAlignment="0" applyProtection="0">
      <alignment vertical="center"/>
    </xf>
  </cellStyleXfs>
  <cellXfs count="230">
    <xf numFmtId="0" fontId="0" fillId="0" borderId="0" xfId="0"/>
    <xf numFmtId="0" fontId="1" fillId="0" borderId="0" xfId="7" applyFill="1" applyAlignment="1">
      <alignment vertical="center"/>
    </xf>
    <xf numFmtId="0" fontId="19" fillId="0" borderId="10" xfId="7" applyFont="1" applyFill="1" applyBorder="1" applyAlignment="1">
      <alignment horizontal="center" vertical="center"/>
    </xf>
    <xf numFmtId="0" fontId="20" fillId="0" borderId="0" xfId="0" applyFont="1"/>
    <xf numFmtId="0" fontId="22" fillId="0" borderId="0" xfId="0" applyFont="1"/>
    <xf numFmtId="0" fontId="22" fillId="0" borderId="0" xfId="0" applyFont="1" applyAlignment="1">
      <alignment horizontal="center"/>
    </xf>
    <xf numFmtId="0" fontId="20" fillId="0" borderId="0" xfId="0" applyFont="1" applyAlignment="1">
      <alignment horizontal="center"/>
    </xf>
    <xf numFmtId="0" fontId="27" fillId="9" borderId="10" xfId="0" applyFont="1" applyFill="1" applyBorder="1" applyAlignment="1">
      <alignment horizontal="center" vertical="center" shrinkToFit="1"/>
    </xf>
    <xf numFmtId="0" fontId="27" fillId="9" borderId="10" xfId="0" applyFont="1" applyFill="1" applyBorder="1" applyAlignment="1">
      <alignment horizontal="center" vertical="center" wrapText="1" shrinkToFit="1"/>
    </xf>
    <xf numFmtId="0" fontId="27" fillId="10" borderId="10" xfId="0" applyFont="1" applyFill="1" applyBorder="1" applyAlignment="1">
      <alignment horizontal="right" vertical="center" shrinkToFit="1"/>
    </xf>
    <xf numFmtId="0" fontId="28" fillId="0" borderId="0" xfId="0" applyFont="1" applyAlignment="1">
      <alignment vertical="center"/>
    </xf>
    <xf numFmtId="0" fontId="0" fillId="0" borderId="0" xfId="0" applyAlignment="1">
      <alignment vertical="center"/>
    </xf>
    <xf numFmtId="0" fontId="28" fillId="10" borderId="0" xfId="0" applyFont="1" applyFill="1" applyAlignment="1">
      <alignment vertical="center"/>
    </xf>
    <xf numFmtId="0" fontId="27" fillId="9" borderId="11" xfId="0" applyFont="1" applyFill="1" applyBorder="1" applyAlignment="1">
      <alignment horizontal="center" vertical="center" wrapText="1" shrinkToFit="1"/>
    </xf>
    <xf numFmtId="0" fontId="27" fillId="0" borderId="10" xfId="0" applyFont="1" applyBorder="1" applyAlignment="1">
      <alignment horizontal="left" vertical="center" shrinkToFit="1"/>
    </xf>
    <xf numFmtId="0" fontId="27" fillId="0" borderId="10" xfId="0" applyFont="1" applyBorder="1" applyAlignment="1">
      <alignment horizontal="right" vertical="center" shrinkToFit="1"/>
    </xf>
    <xf numFmtId="0" fontId="32" fillId="0" borderId="0" xfId="0" applyFont="1" applyFill="1" applyAlignment="1">
      <alignment horizontal="center" vertical="center"/>
    </xf>
    <xf numFmtId="0" fontId="33" fillId="0" borderId="0" xfId="0" applyFont="1"/>
    <xf numFmtId="0" fontId="34" fillId="0" borderId="12" xfId="0" applyNumberFormat="1" applyFont="1" applyFill="1" applyBorder="1" applyAlignment="1" applyProtection="1">
      <alignment horizontal="right" vertical="center"/>
    </xf>
    <xf numFmtId="0" fontId="45" fillId="0" borderId="10" xfId="7" applyFont="1" applyFill="1" applyBorder="1" applyAlignment="1">
      <alignment vertical="center"/>
    </xf>
    <xf numFmtId="0" fontId="45" fillId="0" borderId="10" xfId="7" quotePrefix="1" applyFont="1" applyFill="1" applyBorder="1" applyAlignment="1">
      <alignment horizontal="center" vertical="center"/>
    </xf>
    <xf numFmtId="192" fontId="45" fillId="0" borderId="10" xfId="0" applyNumberFormat="1" applyFont="1" applyFill="1" applyBorder="1" applyAlignment="1" applyProtection="1">
      <alignment vertical="center"/>
      <protection locked="0"/>
    </xf>
    <xf numFmtId="0" fontId="45" fillId="0" borderId="10" xfId="7" applyFont="1" applyFill="1" applyBorder="1" applyAlignment="1">
      <alignment horizontal="center" vertical="center"/>
    </xf>
    <xf numFmtId="0" fontId="45" fillId="0" borderId="10" xfId="0" applyFont="1" applyFill="1" applyBorder="1" applyAlignment="1">
      <alignment vertical="center"/>
    </xf>
    <xf numFmtId="0" fontId="45" fillId="0" borderId="10" xfId="7" quotePrefix="1" applyFont="1" applyFill="1" applyBorder="1" applyAlignment="1">
      <alignment vertical="center"/>
    </xf>
    <xf numFmtId="0" fontId="46" fillId="0" borderId="10" xfId="7" applyFont="1" applyFill="1" applyBorder="1" applyAlignment="1">
      <alignment horizontal="center" vertical="center"/>
    </xf>
    <xf numFmtId="0" fontId="47" fillId="0" borderId="0" xfId="0" applyFont="1"/>
    <xf numFmtId="0" fontId="48" fillId="9" borderId="10" xfId="0" applyFont="1" applyFill="1" applyBorder="1" applyAlignment="1">
      <alignment horizontal="left" vertical="center" shrinkToFit="1"/>
    </xf>
    <xf numFmtId="0" fontId="48" fillId="10" borderId="10" xfId="0" applyFont="1" applyFill="1" applyBorder="1" applyAlignment="1">
      <alignment horizontal="center" vertical="center" shrinkToFit="1"/>
    </xf>
    <xf numFmtId="4" fontId="48" fillId="10" borderId="10" xfId="0" applyNumberFormat="1" applyFont="1" applyFill="1" applyBorder="1" applyAlignment="1">
      <alignment horizontal="right" vertical="center" shrinkToFit="1"/>
    </xf>
    <xf numFmtId="3" fontId="48" fillId="10" borderId="10" xfId="0" applyNumberFormat="1" applyFont="1" applyFill="1" applyBorder="1" applyAlignment="1">
      <alignment horizontal="right" vertical="center" shrinkToFit="1"/>
    </xf>
    <xf numFmtId="0" fontId="49" fillId="9" borderId="10" xfId="0" applyFont="1" applyFill="1" applyBorder="1" applyAlignment="1">
      <alignment horizontal="left" vertical="center" shrinkToFit="1"/>
    </xf>
    <xf numFmtId="0" fontId="26" fillId="0" borderId="10" xfId="7" applyFont="1" applyFill="1" applyBorder="1" applyAlignment="1">
      <alignment vertical="center"/>
    </xf>
    <xf numFmtId="0" fontId="27" fillId="10" borderId="10" xfId="0" applyFont="1" applyFill="1" applyBorder="1" applyAlignment="1">
      <alignment horizontal="left" vertical="center" shrinkToFit="1"/>
    </xf>
    <xf numFmtId="0" fontId="0" fillId="0" borderId="0" xfId="0" applyBorder="1"/>
    <xf numFmtId="0" fontId="27" fillId="10" borderId="11" xfId="0" applyFont="1" applyFill="1" applyBorder="1" applyAlignment="1">
      <alignment horizontal="right" vertical="center" shrinkToFit="1"/>
    </xf>
    <xf numFmtId="4" fontId="42" fillId="10" borderId="0" xfId="0" applyNumberFormat="1" applyFont="1" applyFill="1" applyBorder="1" applyAlignment="1">
      <alignment horizontal="right" vertical="center" shrinkToFit="1"/>
    </xf>
    <xf numFmtId="4" fontId="43" fillId="10" borderId="0" xfId="0" applyNumberFormat="1" applyFont="1" applyFill="1" applyBorder="1" applyAlignment="1">
      <alignment horizontal="right" vertical="center" shrinkToFit="1"/>
    </xf>
    <xf numFmtId="0" fontId="42" fillId="10" borderId="10" xfId="0" applyFont="1" applyFill="1" applyBorder="1" applyAlignment="1">
      <alignment horizontal="left" vertical="center" wrapText="1"/>
    </xf>
    <xf numFmtId="4" fontId="42" fillId="10" borderId="10" xfId="0" applyNumberFormat="1" applyFont="1" applyFill="1" applyBorder="1" applyAlignment="1">
      <alignment horizontal="right" vertical="center" shrinkToFit="1"/>
    </xf>
    <xf numFmtId="0" fontId="43" fillId="10" borderId="10" xfId="0" applyFont="1" applyFill="1" applyBorder="1" applyAlignment="1">
      <alignment horizontal="left" vertical="center" wrapText="1"/>
    </xf>
    <xf numFmtId="4" fontId="43" fillId="10" borderId="10" xfId="0" applyNumberFormat="1" applyFont="1" applyFill="1" applyBorder="1" applyAlignment="1">
      <alignment horizontal="right" vertical="center" shrinkToFit="1"/>
    </xf>
    <xf numFmtId="0" fontId="26" fillId="0" borderId="10" xfId="7" quotePrefix="1" applyFont="1" applyFill="1" applyBorder="1" applyAlignment="1">
      <alignment horizontal="center" vertical="center"/>
    </xf>
    <xf numFmtId="0" fontId="26" fillId="0" borderId="0" xfId="0" applyFont="1" applyAlignment="1">
      <alignment vertical="center"/>
    </xf>
    <xf numFmtId="0" fontId="3" fillId="0" borderId="0" xfId="0" applyFont="1" applyAlignment="1">
      <alignment horizontal="right" vertical="center"/>
    </xf>
    <xf numFmtId="0" fontId="3" fillId="0" borderId="0" xfId="0" applyFont="1" applyAlignment="1">
      <alignment horizontal="center" vertical="center"/>
    </xf>
    <xf numFmtId="0" fontId="3" fillId="9" borderId="10" xfId="0" applyFont="1" applyFill="1" applyBorder="1" applyAlignment="1">
      <alignment horizontal="center" vertical="center"/>
    </xf>
    <xf numFmtId="0" fontId="3" fillId="9" borderId="10" xfId="0" applyFont="1" applyFill="1" applyBorder="1" applyAlignment="1">
      <alignment horizontal="center" vertical="center" wrapText="1"/>
    </xf>
    <xf numFmtId="0" fontId="3" fillId="9" borderId="10" xfId="0" applyFont="1" applyFill="1" applyBorder="1" applyAlignment="1">
      <alignment horizontal="left" vertical="center"/>
    </xf>
    <xf numFmtId="192" fontId="26" fillId="0" borderId="10" xfId="0" applyNumberFormat="1" applyFont="1" applyFill="1" applyBorder="1" applyAlignment="1" applyProtection="1">
      <alignment vertical="center"/>
      <protection locked="0"/>
    </xf>
    <xf numFmtId="0" fontId="3" fillId="10" borderId="10" xfId="0" applyFont="1" applyFill="1" applyBorder="1" applyAlignment="1">
      <alignment horizontal="right" vertical="center" shrinkToFit="1"/>
    </xf>
    <xf numFmtId="0" fontId="26" fillId="0" borderId="10" xfId="0" applyFont="1" applyFill="1" applyBorder="1" applyAlignment="1">
      <alignment vertical="center"/>
    </xf>
    <xf numFmtId="4" fontId="3" fillId="10" borderId="10" xfId="0" applyNumberFormat="1" applyFont="1" applyFill="1" applyBorder="1" applyAlignment="1">
      <alignment horizontal="right" vertical="center" shrinkToFit="1"/>
    </xf>
    <xf numFmtId="4" fontId="39" fillId="10" borderId="10" xfId="0" applyNumberFormat="1" applyFont="1" applyFill="1" applyBorder="1" applyAlignment="1">
      <alignment horizontal="right" vertical="center" shrinkToFit="1"/>
    </xf>
    <xf numFmtId="0" fontId="10" fillId="9" borderId="10" xfId="0" applyFont="1" applyFill="1" applyBorder="1" applyAlignment="1">
      <alignment horizontal="center" vertical="center"/>
    </xf>
    <xf numFmtId="0" fontId="3" fillId="9" borderId="10" xfId="0" applyFont="1" applyFill="1" applyBorder="1" applyAlignment="1">
      <alignment vertical="center"/>
    </xf>
    <xf numFmtId="0" fontId="26" fillId="0" borderId="0" xfId="7" applyFont="1" applyFill="1" applyAlignment="1">
      <alignment vertical="center"/>
    </xf>
    <xf numFmtId="0" fontId="26" fillId="0" borderId="10" xfId="7" applyFont="1" applyFill="1" applyBorder="1" applyAlignment="1">
      <alignment horizontal="center" vertical="center"/>
    </xf>
    <xf numFmtId="0" fontId="44" fillId="0" borderId="0" xfId="0" applyFont="1" applyAlignment="1">
      <alignment vertical="center"/>
    </xf>
    <xf numFmtId="207" fontId="32" fillId="0" borderId="0" xfId="15" applyNumberFormat="1" applyFont="1" applyFill="1" applyAlignment="1">
      <alignment horizontal="center" vertical="center"/>
    </xf>
    <xf numFmtId="207" fontId="26" fillId="0" borderId="10" xfId="15" applyNumberFormat="1" applyFont="1" applyFill="1" applyBorder="1" applyAlignment="1">
      <alignment horizontal="center" vertical="center"/>
    </xf>
    <xf numFmtId="207" fontId="26" fillId="0" borderId="10" xfId="15" quotePrefix="1" applyNumberFormat="1" applyFont="1" applyFill="1" applyBorder="1" applyAlignment="1">
      <alignment horizontal="center" vertical="center"/>
    </xf>
    <xf numFmtId="207" fontId="45" fillId="0" borderId="10" xfId="15" applyNumberFormat="1" applyFont="1" applyFill="1" applyBorder="1" applyAlignment="1">
      <alignment horizontal="center" vertical="center"/>
    </xf>
    <xf numFmtId="207" fontId="1" fillId="0" borderId="0" xfId="15" applyNumberFormat="1" applyFill="1" applyAlignment="1">
      <alignment horizontal="center" vertical="center"/>
    </xf>
    <xf numFmtId="41" fontId="0" fillId="0" borderId="0" xfId="15" applyFont="1"/>
    <xf numFmtId="0" fontId="52" fillId="0" borderId="0" xfId="0" applyFont="1" applyAlignment="1">
      <alignment horizontal="center"/>
    </xf>
    <xf numFmtId="0" fontId="0" fillId="0" borderId="0" xfId="0" applyFill="1"/>
    <xf numFmtId="0" fontId="51" fillId="0" borderId="10" xfId="0" applyFont="1" applyFill="1" applyBorder="1" applyAlignment="1">
      <alignment horizontal="center" vertical="center" wrapText="1" shrinkToFit="1"/>
    </xf>
    <xf numFmtId="4" fontId="51" fillId="0" borderId="10" xfId="0" applyNumberFormat="1" applyFont="1" applyFill="1" applyBorder="1" applyAlignment="1">
      <alignment horizontal="right" vertical="center" shrinkToFit="1"/>
    </xf>
    <xf numFmtId="0" fontId="51" fillId="0" borderId="10" xfId="0" applyFont="1" applyFill="1" applyBorder="1" applyAlignment="1">
      <alignment horizontal="right" vertical="center" shrinkToFit="1"/>
    </xf>
    <xf numFmtId="207" fontId="26" fillId="0" borderId="0" xfId="15" applyNumberFormat="1" applyFont="1" applyAlignment="1">
      <alignment vertical="center"/>
    </xf>
    <xf numFmtId="207" fontId="3" fillId="9" borderId="10" xfId="15" applyNumberFormat="1" applyFont="1" applyFill="1" applyBorder="1" applyAlignment="1">
      <alignment horizontal="center" vertical="center" wrapText="1"/>
    </xf>
    <xf numFmtId="207" fontId="3" fillId="9" borderId="10" xfId="15" applyNumberFormat="1" applyFont="1" applyFill="1" applyBorder="1" applyAlignment="1">
      <alignment horizontal="center" vertical="center"/>
    </xf>
    <xf numFmtId="207" fontId="3" fillId="10" borderId="10" xfId="15" applyNumberFormat="1" applyFont="1" applyFill="1" applyBorder="1" applyAlignment="1">
      <alignment horizontal="right" vertical="center" shrinkToFit="1"/>
    </xf>
    <xf numFmtId="207" fontId="39" fillId="10" borderId="10" xfId="15" applyNumberFormat="1" applyFont="1" applyFill="1" applyBorder="1" applyAlignment="1">
      <alignment horizontal="right" vertical="center" shrinkToFit="1"/>
    </xf>
    <xf numFmtId="207" fontId="3" fillId="9" borderId="10" xfId="15" applyNumberFormat="1" applyFont="1" applyFill="1" applyBorder="1" applyAlignment="1">
      <alignment vertical="center"/>
    </xf>
    <xf numFmtId="207" fontId="0" fillId="0" borderId="0" xfId="15" applyNumberFormat="1" applyFont="1"/>
    <xf numFmtId="183" fontId="3" fillId="10" borderId="10" xfId="0" applyNumberFormat="1" applyFont="1" applyFill="1" applyBorder="1" applyAlignment="1">
      <alignment horizontal="right" vertical="center" shrinkToFit="1"/>
    </xf>
    <xf numFmtId="0" fontId="0" fillId="0" borderId="0" xfId="0" applyAlignment="1">
      <alignment horizontal="center"/>
    </xf>
    <xf numFmtId="0" fontId="51" fillId="0" borderId="13" xfId="0" applyFont="1" applyFill="1" applyBorder="1" applyAlignment="1">
      <alignment horizontal="right" vertical="center" shrinkToFit="1"/>
    </xf>
    <xf numFmtId="0" fontId="51" fillId="0" borderId="10" xfId="0" applyFont="1" applyFill="1" applyBorder="1" applyAlignment="1">
      <alignment horizontal="center" vertical="center" shrinkToFit="1"/>
    </xf>
    <xf numFmtId="0" fontId="51" fillId="0" borderId="10" xfId="0" applyFont="1" applyBorder="1" applyAlignment="1">
      <alignment horizontal="left" vertical="center" shrinkToFit="1"/>
    </xf>
    <xf numFmtId="0" fontId="26" fillId="0" borderId="0" xfId="0" applyFont="1"/>
    <xf numFmtId="214" fontId="0" fillId="0" borderId="0" xfId="0" applyNumberFormat="1" applyFill="1"/>
    <xf numFmtId="204" fontId="51" fillId="0" borderId="10" xfId="0" applyNumberFormat="1" applyFont="1" applyFill="1" applyBorder="1" applyAlignment="1">
      <alignment horizontal="right" vertical="center" shrinkToFit="1"/>
    </xf>
    <xf numFmtId="0" fontId="27" fillId="0" borderId="0" xfId="0" applyNumberFormat="1" applyFont="1" applyFill="1" applyBorder="1" applyAlignment="1" applyProtection="1">
      <alignment horizontal="right" vertical="center"/>
    </xf>
    <xf numFmtId="0" fontId="28" fillId="0" borderId="0" xfId="0" applyFont="1"/>
    <xf numFmtId="0" fontId="38" fillId="0" borderId="0" xfId="0" applyFont="1"/>
    <xf numFmtId="0" fontId="38" fillId="0" borderId="10" xfId="0" applyFont="1" applyBorder="1" applyAlignment="1">
      <alignment horizontal="center" vertical="center" wrapText="1"/>
    </xf>
    <xf numFmtId="0" fontId="38" fillId="0" borderId="10" xfId="0" applyFont="1" applyBorder="1" applyAlignment="1">
      <alignment horizontal="center" vertical="center"/>
    </xf>
    <xf numFmtId="0" fontId="46" fillId="10" borderId="10" xfId="0" applyFont="1" applyFill="1" applyBorder="1" applyAlignment="1">
      <alignment horizontal="left" vertical="center" shrinkToFit="1"/>
    </xf>
    <xf numFmtId="0" fontId="46" fillId="10" borderId="10" xfId="0" applyFont="1" applyFill="1" applyBorder="1" applyAlignment="1">
      <alignment horizontal="left" vertical="center" wrapText="1"/>
    </xf>
    <xf numFmtId="4" fontId="32" fillId="10" borderId="10" xfId="0" applyNumberFormat="1" applyFont="1" applyFill="1" applyBorder="1" applyAlignment="1">
      <alignment horizontal="right" vertical="center" shrinkToFit="1"/>
    </xf>
    <xf numFmtId="0" fontId="33" fillId="10" borderId="10" xfId="0" applyFont="1" applyFill="1" applyBorder="1" applyAlignment="1">
      <alignment horizontal="left" vertical="center" shrinkToFit="1"/>
    </xf>
    <xf numFmtId="0" fontId="33" fillId="10" borderId="10" xfId="0" applyFont="1" applyFill="1" applyBorder="1" applyAlignment="1">
      <alignment horizontal="left" vertical="center" wrapText="1"/>
    </xf>
    <xf numFmtId="4" fontId="33" fillId="10" borderId="10" xfId="0" applyNumberFormat="1" applyFont="1" applyFill="1" applyBorder="1" applyAlignment="1">
      <alignment horizontal="right" vertical="center" shrinkToFit="1"/>
    </xf>
    <xf numFmtId="4" fontId="46" fillId="0" borderId="10" xfId="0" applyNumberFormat="1" applyFont="1" applyFill="1" applyBorder="1" applyAlignment="1">
      <alignment horizontal="right" vertical="center" shrinkToFit="1"/>
    </xf>
    <xf numFmtId="0" fontId="26" fillId="10" borderId="10" xfId="0" applyFont="1" applyFill="1" applyBorder="1" applyAlignment="1">
      <alignment horizontal="left" vertical="center" shrinkToFit="1"/>
    </xf>
    <xf numFmtId="0" fontId="26" fillId="10" borderId="10" xfId="0" applyFont="1" applyFill="1" applyBorder="1" applyAlignment="1">
      <alignment horizontal="left" vertical="center" wrapText="1"/>
    </xf>
    <xf numFmtId="4" fontId="26" fillId="10" borderId="10" xfId="0" applyNumberFormat="1" applyFont="1" applyFill="1" applyBorder="1" applyAlignment="1">
      <alignment horizontal="right" vertical="center" shrinkToFit="1"/>
    </xf>
    <xf numFmtId="0" fontId="32" fillId="0" borderId="10" xfId="0" applyFont="1" applyFill="1" applyBorder="1" applyAlignment="1">
      <alignment horizontal="left" vertical="center" shrinkToFit="1"/>
    </xf>
    <xf numFmtId="0" fontId="32" fillId="0" borderId="10" xfId="0" applyFont="1" applyFill="1" applyBorder="1" applyAlignment="1">
      <alignment horizontal="left" vertical="center" wrapText="1"/>
    </xf>
    <xf numFmtId="4" fontId="32" fillId="0" borderId="10" xfId="0" applyNumberFormat="1" applyFont="1" applyFill="1" applyBorder="1" applyAlignment="1">
      <alignment horizontal="right" vertical="center" shrinkToFit="1"/>
    </xf>
    <xf numFmtId="0" fontId="33" fillId="0" borderId="0" xfId="0" applyFont="1" applyFill="1"/>
    <xf numFmtId="4" fontId="46" fillId="10" borderId="10" xfId="0" applyNumberFormat="1" applyFont="1" applyFill="1" applyBorder="1" applyAlignment="1">
      <alignment horizontal="right" vertical="center" shrinkToFit="1"/>
    </xf>
    <xf numFmtId="41" fontId="38" fillId="0" borderId="0" xfId="15" applyFont="1"/>
    <xf numFmtId="41" fontId="45" fillId="0" borderId="0" xfId="15" applyFont="1" applyFill="1"/>
    <xf numFmtId="0" fontId="45" fillId="0" borderId="0" xfId="0" applyFont="1" applyFill="1"/>
    <xf numFmtId="41" fontId="26" fillId="0" borderId="0" xfId="15" applyFont="1" applyFill="1"/>
    <xf numFmtId="0" fontId="26" fillId="0" borderId="0" xfId="0" applyFont="1" applyFill="1"/>
    <xf numFmtId="41" fontId="28" fillId="0" borderId="0" xfId="15" applyFont="1" applyFill="1"/>
    <xf numFmtId="0" fontId="28" fillId="0" borderId="0" xfId="0" applyFont="1" applyFill="1"/>
    <xf numFmtId="41" fontId="38" fillId="0" borderId="0" xfId="15" applyFont="1" applyFill="1"/>
    <xf numFmtId="0" fontId="38" fillId="0" borderId="0" xfId="0" applyFont="1" applyFill="1"/>
    <xf numFmtId="0" fontId="44" fillId="0" borderId="10" xfId="0" applyFont="1" applyFill="1" applyBorder="1" applyAlignment="1">
      <alignment horizontal="center" vertical="center" wrapText="1" shrinkToFit="1"/>
    </xf>
    <xf numFmtId="4" fontId="50" fillId="0" borderId="10" xfId="0" applyNumberFormat="1" applyFont="1" applyFill="1" applyBorder="1" applyAlignment="1">
      <alignment horizontal="right" vertical="center" shrinkToFit="1"/>
    </xf>
    <xf numFmtId="4" fontId="27" fillId="0" borderId="10" xfId="0" applyNumberFormat="1" applyFont="1" applyFill="1" applyBorder="1" applyAlignment="1">
      <alignment horizontal="right" vertical="center" shrinkToFit="1"/>
    </xf>
    <xf numFmtId="4" fontId="34" fillId="0" borderId="10" xfId="0" applyNumberFormat="1" applyFont="1" applyFill="1" applyBorder="1" applyAlignment="1">
      <alignment horizontal="right" vertical="center" shrinkToFit="1"/>
    </xf>
    <xf numFmtId="4" fontId="44" fillId="0" borderId="10" xfId="0" applyNumberFormat="1" applyFont="1" applyFill="1" applyBorder="1" applyAlignment="1">
      <alignment horizontal="right" vertical="center" shrinkToFit="1"/>
    </xf>
    <xf numFmtId="0" fontId="47" fillId="0" borderId="10" xfId="0" applyFont="1" applyFill="1" applyBorder="1" applyAlignment="1">
      <alignment horizontal="right" vertical="center" shrinkToFit="1"/>
    </xf>
    <xf numFmtId="41" fontId="28" fillId="0" borderId="0" xfId="15" applyFont="1"/>
    <xf numFmtId="0" fontId="34" fillId="0" borderId="10" xfId="0" applyFont="1" applyBorder="1" applyAlignment="1">
      <alignment horizontal="right" vertical="center" shrinkToFit="1"/>
    </xf>
    <xf numFmtId="0" fontId="44" fillId="0" borderId="10" xfId="0" applyFont="1" applyBorder="1" applyAlignment="1">
      <alignment horizontal="right" vertical="center" shrinkToFit="1"/>
    </xf>
    <xf numFmtId="41" fontId="45" fillId="0" borderId="0" xfId="15" applyFont="1"/>
    <xf numFmtId="0" fontId="45" fillId="0" borderId="0" xfId="0" applyFont="1"/>
    <xf numFmtId="0" fontId="47" fillId="0" borderId="10" xfId="0" applyFont="1" applyBorder="1" applyAlignment="1">
      <alignment horizontal="right" vertical="center" shrinkToFit="1"/>
    </xf>
    <xf numFmtId="41" fontId="26" fillId="0" borderId="0" xfId="15" applyFont="1"/>
    <xf numFmtId="0" fontId="34" fillId="0" borderId="10" xfId="0" applyFont="1" applyFill="1" applyBorder="1" applyAlignment="1">
      <alignment horizontal="right" vertical="center" shrinkToFit="1"/>
    </xf>
    <xf numFmtId="0" fontId="44" fillId="0" borderId="10" xfId="0" applyFont="1" applyFill="1" applyBorder="1" applyAlignment="1">
      <alignment horizontal="right" vertical="center" shrinkToFit="1"/>
    </xf>
    <xf numFmtId="0" fontId="27" fillId="0" borderId="10" xfId="0" applyFont="1" applyFill="1" applyBorder="1" applyAlignment="1">
      <alignment horizontal="right" vertical="center" shrinkToFit="1"/>
    </xf>
    <xf numFmtId="0" fontId="34" fillId="0" borderId="0" xfId="0" applyFont="1" applyAlignment="1">
      <alignment horizontal="center"/>
    </xf>
    <xf numFmtId="207" fontId="32" fillId="0" borderId="10" xfId="15" applyNumberFormat="1" applyFont="1" applyFill="1" applyBorder="1" applyAlignment="1">
      <alignment horizontal="center" vertical="center"/>
    </xf>
    <xf numFmtId="0" fontId="48" fillId="9" borderId="10" xfId="0" applyFont="1" applyFill="1" applyBorder="1" applyAlignment="1">
      <alignment horizontal="center" vertical="center" shrinkToFit="1"/>
    </xf>
    <xf numFmtId="0" fontId="44" fillId="0" borderId="10" xfId="0" applyFont="1" applyFill="1" applyBorder="1" applyAlignment="1">
      <alignment horizontal="center" vertical="center" shrinkToFit="1"/>
    </xf>
    <xf numFmtId="0" fontId="47" fillId="0" borderId="10" xfId="0" applyFont="1" applyFill="1" applyBorder="1" applyAlignment="1">
      <alignment horizontal="center" vertical="center" shrinkToFit="1"/>
    </xf>
    <xf numFmtId="0" fontId="50" fillId="0" borderId="10" xfId="0" applyFont="1" applyFill="1" applyBorder="1" applyAlignment="1">
      <alignment horizontal="right" vertical="center" shrinkToFit="1"/>
    </xf>
    <xf numFmtId="0" fontId="27" fillId="0" borderId="10" xfId="0" applyFont="1" applyFill="1" applyBorder="1" applyAlignment="1">
      <alignment horizontal="left" vertical="center" shrinkToFit="1"/>
    </xf>
    <xf numFmtId="0" fontId="34" fillId="0" borderId="10" xfId="0" applyFont="1" applyFill="1" applyBorder="1" applyAlignment="1">
      <alignment horizontal="left" vertical="center" shrinkToFit="1"/>
    </xf>
    <xf numFmtId="0" fontId="44" fillId="0" borderId="10" xfId="0" applyFont="1" applyFill="1" applyBorder="1" applyAlignment="1">
      <alignment horizontal="left" vertical="center" shrinkToFit="1"/>
    </xf>
    <xf numFmtId="0" fontId="47" fillId="0" borderId="10" xfId="0" applyFont="1" applyFill="1" applyBorder="1" applyAlignment="1">
      <alignment horizontal="left" vertical="center" shrinkToFit="1"/>
    </xf>
    <xf numFmtId="4" fontId="47" fillId="0" borderId="10" xfId="0" applyNumberFormat="1" applyFont="1" applyFill="1" applyBorder="1" applyAlignment="1">
      <alignment horizontal="right" vertical="center" shrinkToFit="1"/>
    </xf>
    <xf numFmtId="4" fontId="27" fillId="0" borderId="10" xfId="0" applyNumberFormat="1" applyFont="1" applyBorder="1" applyAlignment="1">
      <alignment horizontal="right" vertical="center" shrinkToFit="1"/>
    </xf>
    <xf numFmtId="0" fontId="34" fillId="0" borderId="10" xfId="0" applyFont="1" applyBorder="1" applyAlignment="1">
      <alignment horizontal="left" vertical="center" shrinkToFit="1"/>
    </xf>
    <xf numFmtId="4" fontId="34" fillId="0" borderId="10" xfId="0" applyNumberFormat="1" applyFont="1" applyBorder="1" applyAlignment="1">
      <alignment horizontal="right" vertical="center" shrinkToFit="1"/>
    </xf>
    <xf numFmtId="0" fontId="44" fillId="0" borderId="10" xfId="0" applyFont="1" applyBorder="1" applyAlignment="1">
      <alignment horizontal="left" vertical="center" shrinkToFit="1"/>
    </xf>
    <xf numFmtId="4" fontId="44" fillId="0" borderId="10" xfId="0" applyNumberFormat="1" applyFont="1" applyBorder="1" applyAlignment="1">
      <alignment horizontal="right" vertical="center" shrinkToFit="1"/>
    </xf>
    <xf numFmtId="0" fontId="47" fillId="0" borderId="10" xfId="0" applyFont="1" applyBorder="1" applyAlignment="1">
      <alignment horizontal="left" vertical="center" shrinkToFit="1"/>
    </xf>
    <xf numFmtId="4" fontId="47" fillId="0" borderId="10" xfId="0" applyNumberFormat="1" applyFont="1" applyBorder="1" applyAlignment="1">
      <alignment horizontal="right" vertical="center" shrinkToFit="1"/>
    </xf>
    <xf numFmtId="4" fontId="10" fillId="0" borderId="10" xfId="0" applyNumberFormat="1" applyFont="1" applyFill="1" applyBorder="1" applyAlignment="1">
      <alignment horizontal="right" vertical="center" shrinkToFit="1"/>
    </xf>
    <xf numFmtId="0" fontId="10" fillId="0" borderId="10" xfId="0" applyFont="1" applyFill="1" applyBorder="1" applyAlignment="1">
      <alignment horizontal="right" vertical="center" shrinkToFit="1"/>
    </xf>
    <xf numFmtId="4" fontId="51" fillId="0" borderId="10" xfId="0" applyNumberFormat="1" applyFont="1" applyBorder="1" applyAlignment="1">
      <alignment horizontal="right" vertical="center" shrinkToFit="1"/>
    </xf>
    <xf numFmtId="0" fontId="51" fillId="0" borderId="10" xfId="0" applyFont="1" applyBorder="1" applyAlignment="1">
      <alignment horizontal="right" vertical="center" shrinkToFit="1"/>
    </xf>
    <xf numFmtId="0" fontId="54" fillId="0" borderId="0" xfId="0" applyFont="1" applyAlignment="1">
      <alignment horizontal="right"/>
    </xf>
    <xf numFmtId="0" fontId="54" fillId="0" borderId="0" xfId="0" applyFont="1" applyAlignment="1">
      <alignment horizontal="center" vertical="center"/>
    </xf>
    <xf numFmtId="0" fontId="54" fillId="0" borderId="0" xfId="0" applyFont="1" applyFill="1" applyAlignment="1">
      <alignment horizontal="right"/>
    </xf>
    <xf numFmtId="0" fontId="57" fillId="0" borderId="0" xfId="0" applyFont="1" applyFill="1" applyAlignment="1">
      <alignment horizontal="center"/>
    </xf>
    <xf numFmtId="0" fontId="33" fillId="0" borderId="10" xfId="0" applyFont="1" applyBorder="1"/>
    <xf numFmtId="4" fontId="58" fillId="10" borderId="10" xfId="0" applyNumberFormat="1" applyFont="1" applyFill="1" applyBorder="1" applyAlignment="1">
      <alignment horizontal="right" vertical="center" shrinkToFit="1"/>
    </xf>
    <xf numFmtId="0" fontId="28" fillId="0" borderId="12" xfId="0" applyFont="1" applyBorder="1" applyAlignment="1"/>
    <xf numFmtId="0" fontId="55" fillId="0" borderId="12" xfId="0" applyFont="1" applyBorder="1" applyAlignment="1">
      <alignment horizontal="center"/>
    </xf>
    <xf numFmtId="0" fontId="54" fillId="0" borderId="0" xfId="0" applyFont="1" applyAlignment="1">
      <alignment vertical="center"/>
    </xf>
    <xf numFmtId="0" fontId="54" fillId="0" borderId="0" xfId="0" applyNumberFormat="1" applyFont="1" applyFill="1" applyBorder="1" applyAlignment="1" applyProtection="1">
      <alignment horizontal="right" vertical="center"/>
    </xf>
    <xf numFmtId="0" fontId="59" fillId="0" borderId="0" xfId="0" applyFont="1"/>
    <xf numFmtId="3" fontId="51" fillId="0" borderId="10" xfId="0" applyNumberFormat="1" applyFont="1" applyBorder="1" applyAlignment="1">
      <alignment horizontal="right" vertical="center" shrinkToFit="1"/>
    </xf>
    <xf numFmtId="0" fontId="26" fillId="0" borderId="14" xfId="7" applyFont="1" applyFill="1" applyBorder="1" applyAlignment="1">
      <alignment horizontal="left" vertical="center"/>
    </xf>
    <xf numFmtId="0" fontId="53" fillId="0" borderId="0" xfId="0" applyFont="1" applyFill="1" applyAlignment="1">
      <alignment horizontal="center" vertical="center"/>
    </xf>
    <xf numFmtId="0" fontId="23" fillId="0" borderId="0" xfId="0" applyFont="1" applyFill="1" applyAlignment="1">
      <alignment horizontal="center" vertical="center"/>
    </xf>
    <xf numFmtId="0" fontId="26" fillId="0" borderId="10" xfId="7" quotePrefix="1" applyFont="1" applyFill="1" applyBorder="1" applyAlignment="1">
      <alignment horizontal="center" vertical="center"/>
    </xf>
    <xf numFmtId="0" fontId="26" fillId="0" borderId="10" xfId="7" applyFont="1" applyFill="1" applyBorder="1" applyAlignment="1">
      <alignment horizontal="center" vertical="center"/>
    </xf>
    <xf numFmtId="0" fontId="26" fillId="0" borderId="0" xfId="7" applyFont="1" applyFill="1" applyAlignment="1">
      <alignment horizontal="right" vertical="center"/>
    </xf>
    <xf numFmtId="0" fontId="26" fillId="0" borderId="12" xfId="7" applyFont="1" applyFill="1" applyBorder="1" applyAlignment="1">
      <alignment horizontal="right" vertical="center"/>
    </xf>
    <xf numFmtId="207" fontId="55" fillId="0" borderId="12" xfId="15" applyNumberFormat="1" applyFont="1" applyFill="1" applyBorder="1" applyAlignment="1">
      <alignment horizontal="center" vertical="center"/>
    </xf>
    <xf numFmtId="207" fontId="26" fillId="0" borderId="12" xfId="15" applyNumberFormat="1" applyFont="1" applyFill="1" applyBorder="1" applyAlignment="1">
      <alignment horizontal="center" vertical="center"/>
    </xf>
    <xf numFmtId="0" fontId="51" fillId="0" borderId="12" xfId="0" applyFont="1" applyBorder="1" applyAlignment="1">
      <alignment horizontal="left" vertical="center"/>
    </xf>
    <xf numFmtId="0" fontId="27" fillId="0" borderId="12" xfId="0" applyFont="1" applyBorder="1" applyAlignment="1">
      <alignment horizontal="center" vertical="center"/>
    </xf>
    <xf numFmtId="0" fontId="47" fillId="0" borderId="10" xfId="0" applyFont="1" applyBorder="1" applyAlignment="1">
      <alignment horizontal="left" vertical="center" shrinkToFit="1"/>
    </xf>
    <xf numFmtId="0" fontId="44" fillId="0" borderId="10" xfId="0" applyFont="1" applyFill="1" applyBorder="1" applyAlignment="1">
      <alignment horizontal="center" vertical="center" wrapText="1" shrinkToFit="1"/>
    </xf>
    <xf numFmtId="0" fontId="47" fillId="0" borderId="10" xfId="0" applyFont="1" applyFill="1" applyBorder="1" applyAlignment="1">
      <alignment horizontal="center" vertical="center" wrapText="1" shrinkToFit="1"/>
    </xf>
    <xf numFmtId="0" fontId="27" fillId="0" borderId="10" xfId="0" applyFont="1" applyFill="1" applyBorder="1" applyAlignment="1">
      <alignment horizontal="center" vertical="center" wrapText="1" shrinkToFit="1"/>
    </xf>
    <xf numFmtId="0" fontId="34" fillId="0" borderId="10" xfId="0" applyFont="1" applyFill="1" applyBorder="1" applyAlignment="1">
      <alignment horizontal="center" vertical="center" wrapText="1" shrinkToFit="1"/>
    </xf>
    <xf numFmtId="0" fontId="47" fillId="0" borderId="10" xfId="0" applyFont="1" applyFill="1" applyBorder="1" applyAlignment="1">
      <alignment horizontal="center" vertical="center" shrinkToFit="1"/>
    </xf>
    <xf numFmtId="0" fontId="27" fillId="0" borderId="10" xfId="0" applyFont="1" applyFill="1" applyBorder="1" applyAlignment="1">
      <alignment horizontal="center" vertical="center" shrinkToFit="1"/>
    </xf>
    <xf numFmtId="0" fontId="34" fillId="0" borderId="10" xfId="0" applyFont="1" applyFill="1" applyBorder="1" applyAlignment="1">
      <alignment horizontal="center" vertical="center" shrinkToFit="1"/>
    </xf>
    <xf numFmtId="0" fontId="27" fillId="0" borderId="10" xfId="0" applyFont="1" applyBorder="1" applyAlignment="1">
      <alignment horizontal="left" vertical="center" shrinkToFit="1"/>
    </xf>
    <xf numFmtId="0" fontId="34" fillId="0" borderId="10" xfId="0" applyFont="1" applyFill="1" applyBorder="1" applyAlignment="1">
      <alignment horizontal="left" vertical="center" shrinkToFit="1"/>
    </xf>
    <xf numFmtId="0" fontId="44" fillId="0" borderId="10" xfId="0" applyFont="1" applyFill="1" applyBorder="1" applyAlignment="1">
      <alignment horizontal="left" vertical="center" shrinkToFit="1"/>
    </xf>
    <xf numFmtId="0" fontId="47" fillId="0" borderId="10" xfId="0" applyFont="1" applyFill="1" applyBorder="1" applyAlignment="1">
      <alignment horizontal="left" vertical="center" shrinkToFit="1"/>
    </xf>
    <xf numFmtId="0" fontId="27" fillId="0" borderId="10" xfId="0" applyFont="1" applyFill="1" applyBorder="1" applyAlignment="1">
      <alignment horizontal="left" vertical="center" shrinkToFit="1"/>
    </xf>
    <xf numFmtId="0" fontId="34" fillId="0" borderId="10" xfId="0" applyFont="1" applyBorder="1" applyAlignment="1">
      <alignment horizontal="left" vertical="center" shrinkToFit="1"/>
    </xf>
    <xf numFmtId="0" fontId="44" fillId="0" borderId="10" xfId="0" applyFont="1" applyBorder="1" applyAlignment="1">
      <alignment horizontal="left" vertical="center" shrinkToFit="1"/>
    </xf>
    <xf numFmtId="0" fontId="44" fillId="0" borderId="10" xfId="0" applyFont="1" applyFill="1" applyBorder="1" applyAlignment="1">
      <alignment horizontal="center" vertical="center" shrinkToFit="1"/>
    </xf>
    <xf numFmtId="0" fontId="51" fillId="0" borderId="10" xfId="0" applyFont="1" applyFill="1" applyBorder="1" applyAlignment="1">
      <alignment horizontal="center" vertical="center" shrinkToFit="1"/>
    </xf>
    <xf numFmtId="0" fontId="51" fillId="0" borderId="10" xfId="0" applyFont="1" applyFill="1" applyBorder="1" applyAlignment="1">
      <alignment horizontal="center" vertical="center" wrapText="1" shrinkToFit="1"/>
    </xf>
    <xf numFmtId="0" fontId="52" fillId="0" borderId="12" xfId="0" applyFont="1" applyBorder="1" applyAlignment="1">
      <alignment horizontal="left"/>
    </xf>
    <xf numFmtId="0" fontId="52" fillId="0" borderId="12" xfId="0" applyFont="1" applyBorder="1" applyAlignment="1">
      <alignment horizontal="center"/>
    </xf>
    <xf numFmtId="0" fontId="51" fillId="0" borderId="10" xfId="0" applyFont="1" applyBorder="1" applyAlignment="1">
      <alignment horizontal="left" vertical="center" shrinkToFit="1"/>
    </xf>
    <xf numFmtId="0" fontId="21" fillId="0" borderId="0" xfId="0" applyFont="1" applyAlignment="1">
      <alignment horizontal="center" vertical="center"/>
    </xf>
    <xf numFmtId="0" fontId="3" fillId="9" borderId="10" xfId="0" applyFont="1" applyFill="1" applyBorder="1" applyAlignment="1">
      <alignment horizontal="center" vertical="center"/>
    </xf>
    <xf numFmtId="0" fontId="3" fillId="0" borderId="0" xfId="0" applyFont="1" applyBorder="1" applyAlignment="1">
      <alignment horizontal="left" vertical="center"/>
    </xf>
    <xf numFmtId="0" fontId="3" fillId="0" borderId="10" xfId="0" applyNumberFormat="1" applyFont="1" applyFill="1" applyBorder="1" applyAlignment="1" applyProtection="1">
      <alignment horizontal="center" vertical="center" wrapText="1"/>
    </xf>
    <xf numFmtId="0" fontId="56" fillId="0" borderId="0" xfId="0" applyFont="1" applyFill="1" applyAlignment="1">
      <alignment horizontal="center"/>
    </xf>
    <xf numFmtId="0" fontId="38" fillId="0" borderId="10" xfId="0" applyFont="1" applyBorder="1" applyAlignment="1">
      <alignment horizontal="center" vertical="center"/>
    </xf>
    <xf numFmtId="0" fontId="23" fillId="0" borderId="0" xfId="0" applyFont="1" applyAlignment="1">
      <alignment horizontal="center" vertical="center"/>
    </xf>
    <xf numFmtId="0" fontId="28" fillId="0" borderId="12" xfId="0" applyFont="1" applyBorder="1" applyAlignment="1">
      <alignment horizontal="left" vertical="center"/>
    </xf>
    <xf numFmtId="0" fontId="38" fillId="0" borderId="10" xfId="0" applyFont="1" applyBorder="1" applyAlignment="1">
      <alignment horizontal="center" vertical="center" wrapText="1"/>
    </xf>
    <xf numFmtId="0" fontId="27" fillId="10" borderId="10" xfId="0" applyFont="1" applyFill="1" applyBorder="1" applyAlignment="1">
      <alignment horizontal="left" vertical="center" shrinkToFit="1"/>
    </xf>
    <xf numFmtId="0" fontId="27" fillId="9" borderId="10" xfId="0" applyFont="1" applyFill="1" applyBorder="1" applyAlignment="1">
      <alignment horizontal="center" vertical="center" wrapText="1" shrinkToFit="1"/>
    </xf>
    <xf numFmtId="0" fontId="27" fillId="9" borderId="11" xfId="0" applyFont="1" applyFill="1" applyBorder="1" applyAlignment="1">
      <alignment horizontal="center" vertical="center" wrapText="1" shrinkToFit="1"/>
    </xf>
    <xf numFmtId="0" fontId="43" fillId="10" borderId="10" xfId="0" applyFont="1" applyFill="1" applyBorder="1" applyAlignment="1">
      <alignment horizontal="left" vertical="center" shrinkToFit="1"/>
    </xf>
    <xf numFmtId="0" fontId="3" fillId="10" borderId="0" xfId="0" applyFont="1" applyFill="1" applyBorder="1" applyAlignment="1">
      <alignment horizontal="right" vertical="center"/>
    </xf>
    <xf numFmtId="0" fontId="27" fillId="10" borderId="0" xfId="0" applyFont="1" applyFill="1" applyBorder="1" applyAlignment="1">
      <alignment horizontal="right" vertical="center"/>
    </xf>
    <xf numFmtId="0" fontId="27" fillId="9" borderId="16" xfId="0" applyFont="1" applyFill="1" applyBorder="1" applyAlignment="1">
      <alignment horizontal="center" vertical="center" wrapText="1" shrinkToFit="1"/>
    </xf>
    <xf numFmtId="0" fontId="27" fillId="9" borderId="14" xfId="0" applyFont="1" applyFill="1" applyBorder="1" applyAlignment="1">
      <alignment horizontal="center" vertical="center" wrapText="1" shrinkToFit="1"/>
    </xf>
    <xf numFmtId="0" fontId="27" fillId="9" borderId="17" xfId="0" applyFont="1" applyFill="1" applyBorder="1" applyAlignment="1">
      <alignment horizontal="center" vertical="center" wrapText="1" shrinkToFit="1"/>
    </xf>
    <xf numFmtId="0" fontId="38" fillId="0" borderId="0" xfId="0" applyFont="1" applyAlignment="1">
      <alignment horizontal="left" vertical="center"/>
    </xf>
    <xf numFmtId="0" fontId="26" fillId="0" borderId="0" xfId="0" applyFont="1" applyAlignment="1">
      <alignment horizontal="left" vertical="center"/>
    </xf>
    <xf numFmtId="0" fontId="44" fillId="10" borderId="0" xfId="0" applyFont="1" applyFill="1" applyBorder="1" applyAlignment="1">
      <alignment horizontal="left" vertical="center"/>
    </xf>
    <xf numFmtId="0" fontId="27" fillId="10" borderId="0" xfId="0" applyFont="1" applyFill="1" applyBorder="1" applyAlignment="1">
      <alignment horizontal="left" vertical="center"/>
    </xf>
    <xf numFmtId="0" fontId="55" fillId="10" borderId="12" xfId="0" applyFont="1" applyFill="1" applyBorder="1" applyAlignment="1">
      <alignment horizontal="center" vertical="center"/>
    </xf>
    <xf numFmtId="0" fontId="31" fillId="0" borderId="10" xfId="0" applyFont="1" applyBorder="1" applyAlignment="1">
      <alignment horizontal="left" vertical="center"/>
    </xf>
    <xf numFmtId="0" fontId="31" fillId="0" borderId="15" xfId="0" applyFont="1" applyBorder="1" applyAlignment="1">
      <alignment horizontal="left" vertical="center"/>
    </xf>
    <xf numFmtId="0" fontId="42" fillId="10" borderId="10" xfId="0" applyFont="1" applyFill="1" applyBorder="1" applyAlignment="1">
      <alignment horizontal="left" vertical="center" shrinkToFit="1"/>
    </xf>
    <xf numFmtId="0" fontId="35" fillId="0" borderId="0" xfId="0" applyFont="1" applyAlignment="1">
      <alignment horizontal="center" vertical="center"/>
    </xf>
    <xf numFmtId="0" fontId="29" fillId="0" borderId="0" xfId="0" applyFont="1" applyAlignment="1">
      <alignment horizontal="center" vertical="center"/>
    </xf>
    <xf numFmtId="0" fontId="3" fillId="9" borderId="10" xfId="0" applyFont="1" applyFill="1" applyBorder="1" applyAlignment="1">
      <alignment horizontal="center" vertical="center" wrapText="1" shrinkToFit="1"/>
    </xf>
    <xf numFmtId="0" fontId="37" fillId="0" borderId="0" xfId="0" applyFont="1" applyAlignment="1">
      <alignment horizontal="right" vertical="center"/>
    </xf>
    <xf numFmtId="0" fontId="27" fillId="0" borderId="0" xfId="0" applyFont="1" applyAlignment="1">
      <alignment horizontal="right" vertical="center"/>
    </xf>
    <xf numFmtId="0" fontId="48" fillId="9" borderId="10" xfId="0" applyFont="1" applyFill="1" applyBorder="1" applyAlignment="1">
      <alignment horizontal="center" vertical="center" shrinkToFit="1"/>
    </xf>
    <xf numFmtId="0" fontId="41" fillId="0" borderId="0" xfId="0" applyFont="1" applyAlignment="1">
      <alignment horizontal="center" vertical="center"/>
    </xf>
    <xf numFmtId="0" fontId="48" fillId="0" borderId="0" xfId="0" applyFont="1" applyBorder="1" applyAlignment="1">
      <alignment horizontal="left" vertical="center" wrapText="1" shrinkToFit="1"/>
    </xf>
  </cellXfs>
  <cellStyles count="20">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6" builtinId="27" customBuiltin="1"/>
    <cellStyle name="常规" xfId="0" builtinId="0"/>
    <cellStyle name="常规_04-分类改革-预算表" xfId="7"/>
    <cellStyle name="好" xfId="8" builtinId="26" customBuiltin="1"/>
    <cellStyle name="汇总" xfId="9" builtinId="25" customBuiltin="1"/>
    <cellStyle name="计算" xfId="10" builtinId="22" customBuiltin="1"/>
    <cellStyle name="检查单元格" xfId="11" builtinId="23" customBuiltin="1"/>
    <cellStyle name="解释性文本" xfId="12" builtinId="53" customBuiltin="1"/>
    <cellStyle name="警告文本" xfId="13" builtinId="11" customBuiltin="1"/>
    <cellStyle name="链接单元格" xfId="14" builtinId="24" customBuiltin="1"/>
    <cellStyle name="千位分隔[0]" xfId="15" builtinId="6"/>
    <cellStyle name="适中" xfId="16" builtinId="28" customBuiltin="1"/>
    <cellStyle name="输出" xfId="17" builtinId="21" customBuiltin="1"/>
    <cellStyle name="输入" xfId="18" builtinId="20" customBuiltin="1"/>
    <cellStyle name="注释" xfId="19" builtinId="10" customBuiltin="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pageSetUpPr fitToPage="1"/>
  </sheetPr>
  <dimension ref="A1:F261"/>
  <sheetViews>
    <sheetView workbookViewId="0">
      <selection activeCell="A4" sqref="A4:C4"/>
    </sheetView>
  </sheetViews>
  <sheetFormatPr defaultColWidth="9" defaultRowHeight="15"/>
  <cols>
    <col min="1" max="1" width="20.08203125" style="1" customWidth="1"/>
    <col min="2" max="2" width="6.5" style="1" customWidth="1"/>
    <col min="3" max="3" width="14.5" style="63" bestFit="1" customWidth="1"/>
    <col min="4" max="4" width="29.08203125" style="1" customWidth="1"/>
    <col min="5" max="5" width="7.58203125" style="1" customWidth="1"/>
    <col min="6" max="6" width="13.4140625" style="63" customWidth="1"/>
    <col min="7" max="16384" width="9" style="1"/>
  </cols>
  <sheetData>
    <row r="1" spans="1:6" ht="29.25" customHeight="1">
      <c r="A1" s="165" t="s">
        <v>219</v>
      </c>
      <c r="B1" s="166"/>
      <c r="C1" s="166"/>
      <c r="D1" s="166"/>
      <c r="E1" s="166"/>
      <c r="F1" s="166"/>
    </row>
    <row r="2" spans="1:6" ht="18" customHeight="1">
      <c r="A2" s="16"/>
      <c r="B2" s="16"/>
      <c r="C2" s="59"/>
      <c r="D2" s="16"/>
      <c r="E2" s="169" t="s">
        <v>33</v>
      </c>
      <c r="F2" s="169"/>
    </row>
    <row r="3" spans="1:6" ht="21" customHeight="1">
      <c r="A3" s="56" t="s">
        <v>253</v>
      </c>
      <c r="B3" s="56"/>
      <c r="C3" s="171" t="s">
        <v>358</v>
      </c>
      <c r="D3" s="172"/>
      <c r="E3" s="170" t="s">
        <v>47</v>
      </c>
      <c r="F3" s="170"/>
    </row>
    <row r="4" spans="1:6" ht="21" customHeight="1">
      <c r="A4" s="167" t="s">
        <v>146</v>
      </c>
      <c r="B4" s="167"/>
      <c r="C4" s="168"/>
      <c r="D4" s="167" t="s">
        <v>1</v>
      </c>
      <c r="E4" s="167"/>
      <c r="F4" s="167"/>
    </row>
    <row r="5" spans="1:6" ht="21" customHeight="1">
      <c r="A5" s="42" t="s">
        <v>2</v>
      </c>
      <c r="B5" s="57" t="s">
        <v>3</v>
      </c>
      <c r="C5" s="60" t="s">
        <v>5</v>
      </c>
      <c r="D5" s="42" t="s">
        <v>6</v>
      </c>
      <c r="E5" s="57" t="s">
        <v>3</v>
      </c>
      <c r="F5" s="60" t="s">
        <v>5</v>
      </c>
    </row>
    <row r="6" spans="1:6" ht="21" customHeight="1">
      <c r="A6" s="57" t="s">
        <v>4</v>
      </c>
      <c r="B6" s="57"/>
      <c r="C6" s="61"/>
      <c r="D6" s="57" t="s">
        <v>4</v>
      </c>
      <c r="E6" s="57"/>
      <c r="F6" s="61"/>
    </row>
    <row r="7" spans="1:6" ht="21" customHeight="1">
      <c r="A7" s="19" t="s">
        <v>83</v>
      </c>
      <c r="B7" s="20">
        <v>1</v>
      </c>
      <c r="C7" s="62">
        <v>21229.131647999999</v>
      </c>
      <c r="D7" s="21" t="s">
        <v>84</v>
      </c>
      <c r="E7" s="20">
        <v>28</v>
      </c>
      <c r="F7" s="62"/>
    </row>
    <row r="8" spans="1:6" ht="21" customHeight="1">
      <c r="A8" s="19" t="s">
        <v>85</v>
      </c>
      <c r="B8" s="22">
        <v>2</v>
      </c>
      <c r="C8" s="62"/>
      <c r="D8" s="23" t="s">
        <v>86</v>
      </c>
      <c r="E8" s="22">
        <v>29</v>
      </c>
      <c r="F8" s="62"/>
    </row>
    <row r="9" spans="1:6" ht="21" customHeight="1">
      <c r="A9" s="19" t="s">
        <v>87</v>
      </c>
      <c r="B9" s="20">
        <v>3</v>
      </c>
      <c r="C9" s="62"/>
      <c r="D9" s="23" t="s">
        <v>88</v>
      </c>
      <c r="E9" s="20">
        <v>30</v>
      </c>
      <c r="F9" s="62"/>
    </row>
    <row r="10" spans="1:6" ht="21" customHeight="1">
      <c r="A10" s="19" t="s">
        <v>89</v>
      </c>
      <c r="B10" s="22">
        <v>4</v>
      </c>
      <c r="C10" s="62">
        <v>9862.4664310000007</v>
      </c>
      <c r="D10" s="23" t="s">
        <v>90</v>
      </c>
      <c r="E10" s="22">
        <v>31</v>
      </c>
      <c r="F10" s="62"/>
    </row>
    <row r="11" spans="1:6" ht="21" customHeight="1">
      <c r="A11" s="19" t="s">
        <v>91</v>
      </c>
      <c r="B11" s="20">
        <v>5</v>
      </c>
      <c r="C11" s="62">
        <v>1284.3350640000001</v>
      </c>
      <c r="D11" s="23" t="s">
        <v>92</v>
      </c>
      <c r="E11" s="20">
        <v>32</v>
      </c>
      <c r="F11" s="62">
        <v>25721.129384</v>
      </c>
    </row>
    <row r="12" spans="1:6" ht="21" customHeight="1">
      <c r="A12" s="19" t="s">
        <v>93</v>
      </c>
      <c r="B12" s="22">
        <v>6</v>
      </c>
      <c r="C12" s="62">
        <v>11</v>
      </c>
      <c r="D12" s="23" t="s">
        <v>94</v>
      </c>
      <c r="E12" s="22">
        <v>33</v>
      </c>
      <c r="F12" s="62">
        <v>256.06513899999999</v>
      </c>
    </row>
    <row r="13" spans="1:6" ht="21" customHeight="1">
      <c r="A13" s="19" t="s">
        <v>95</v>
      </c>
      <c r="B13" s="20">
        <v>7</v>
      </c>
      <c r="C13" s="62">
        <v>1384.3459480000001</v>
      </c>
      <c r="D13" s="19" t="s">
        <v>96</v>
      </c>
      <c r="E13" s="20">
        <v>34</v>
      </c>
      <c r="F13" s="62"/>
    </row>
    <row r="14" spans="1:6" ht="21" customHeight="1">
      <c r="A14" s="19"/>
      <c r="B14" s="22">
        <v>8</v>
      </c>
      <c r="C14" s="62"/>
      <c r="D14" s="19" t="s">
        <v>97</v>
      </c>
      <c r="E14" s="22">
        <v>35</v>
      </c>
      <c r="F14" s="62">
        <v>2468.4147429999998</v>
      </c>
    </row>
    <row r="15" spans="1:6" ht="21" customHeight="1">
      <c r="A15" s="19"/>
      <c r="B15" s="20">
        <v>9</v>
      </c>
      <c r="C15" s="62"/>
      <c r="D15" s="19" t="s">
        <v>98</v>
      </c>
      <c r="E15" s="20">
        <v>36</v>
      </c>
      <c r="F15" s="62">
        <v>494.64688099999995</v>
      </c>
    </row>
    <row r="16" spans="1:6" ht="21" customHeight="1">
      <c r="A16" s="19"/>
      <c r="B16" s="22">
        <v>10</v>
      </c>
      <c r="C16" s="62"/>
      <c r="D16" s="19" t="s">
        <v>99</v>
      </c>
      <c r="E16" s="22">
        <v>37</v>
      </c>
      <c r="F16" s="62"/>
    </row>
    <row r="17" spans="1:6" ht="21" customHeight="1">
      <c r="A17" s="19"/>
      <c r="B17" s="20">
        <v>11</v>
      </c>
      <c r="C17" s="62"/>
      <c r="D17" s="19" t="s">
        <v>100</v>
      </c>
      <c r="E17" s="20">
        <v>38</v>
      </c>
      <c r="F17" s="62"/>
    </row>
    <row r="18" spans="1:6" ht="21" customHeight="1">
      <c r="A18" s="19"/>
      <c r="B18" s="22">
        <v>12</v>
      </c>
      <c r="C18" s="62"/>
      <c r="D18" s="19" t="s">
        <v>101</v>
      </c>
      <c r="E18" s="22">
        <v>39</v>
      </c>
      <c r="F18" s="62">
        <v>28.32</v>
      </c>
    </row>
    <row r="19" spans="1:6" ht="21" customHeight="1">
      <c r="A19" s="19"/>
      <c r="B19" s="20">
        <v>13</v>
      </c>
      <c r="C19" s="62"/>
      <c r="D19" s="19" t="s">
        <v>102</v>
      </c>
      <c r="E19" s="20">
        <v>40</v>
      </c>
      <c r="F19" s="62"/>
    </row>
    <row r="20" spans="1:6" ht="21" customHeight="1">
      <c r="A20" s="24"/>
      <c r="B20" s="22">
        <v>14</v>
      </c>
      <c r="C20" s="62"/>
      <c r="D20" s="19" t="s">
        <v>103</v>
      </c>
      <c r="E20" s="22">
        <v>41</v>
      </c>
      <c r="F20" s="62"/>
    </row>
    <row r="21" spans="1:6" ht="21" customHeight="1">
      <c r="A21" s="25"/>
      <c r="B21" s="20">
        <v>15</v>
      </c>
      <c r="C21" s="62"/>
      <c r="D21" s="19" t="s">
        <v>104</v>
      </c>
      <c r="E21" s="20">
        <v>42</v>
      </c>
      <c r="F21" s="62"/>
    </row>
    <row r="22" spans="1:6" ht="21" customHeight="1">
      <c r="A22" s="24"/>
      <c r="B22" s="22">
        <v>16</v>
      </c>
      <c r="C22" s="62"/>
      <c r="D22" s="19" t="s">
        <v>105</v>
      </c>
      <c r="E22" s="22">
        <v>43</v>
      </c>
      <c r="F22" s="62"/>
    </row>
    <row r="23" spans="1:6" ht="21" customHeight="1">
      <c r="A23" s="24"/>
      <c r="B23" s="22">
        <v>17</v>
      </c>
      <c r="C23" s="62"/>
      <c r="D23" s="19" t="s">
        <v>106</v>
      </c>
      <c r="E23" s="20">
        <v>44</v>
      </c>
      <c r="F23" s="62"/>
    </row>
    <row r="24" spans="1:6" ht="21" customHeight="1">
      <c r="A24" s="19"/>
      <c r="B24" s="20">
        <v>18</v>
      </c>
      <c r="C24" s="62"/>
      <c r="D24" s="19" t="s">
        <v>107</v>
      </c>
      <c r="E24" s="22">
        <v>45</v>
      </c>
      <c r="F24" s="62"/>
    </row>
    <row r="25" spans="1:6" ht="21" customHeight="1">
      <c r="A25" s="19"/>
      <c r="B25" s="22">
        <v>19</v>
      </c>
      <c r="C25" s="62"/>
      <c r="D25" s="19" t="s">
        <v>108</v>
      </c>
      <c r="E25" s="20">
        <v>46</v>
      </c>
      <c r="F25" s="62"/>
    </row>
    <row r="26" spans="1:6" ht="21" customHeight="1">
      <c r="A26" s="19"/>
      <c r="B26" s="20">
        <v>20</v>
      </c>
      <c r="C26" s="62"/>
      <c r="D26" s="19" t="s">
        <v>109</v>
      </c>
      <c r="E26" s="22">
        <v>47</v>
      </c>
      <c r="F26" s="62"/>
    </row>
    <row r="27" spans="1:6" ht="21" customHeight="1">
      <c r="A27" s="19"/>
      <c r="B27" s="22">
        <v>21</v>
      </c>
      <c r="C27" s="62"/>
      <c r="D27" s="19" t="s">
        <v>80</v>
      </c>
      <c r="E27" s="20">
        <v>48</v>
      </c>
      <c r="F27" s="62"/>
    </row>
    <row r="28" spans="1:6" ht="21" customHeight="1">
      <c r="A28" s="19"/>
      <c r="B28" s="20">
        <v>22</v>
      </c>
      <c r="C28" s="62"/>
      <c r="D28" s="19" t="s">
        <v>81</v>
      </c>
      <c r="E28" s="22">
        <v>49</v>
      </c>
      <c r="F28" s="62"/>
    </row>
    <row r="29" spans="1:6" ht="21" customHeight="1">
      <c r="A29" s="19"/>
      <c r="B29" s="22">
        <v>23</v>
      </c>
      <c r="C29" s="62"/>
      <c r="D29" s="19" t="s">
        <v>82</v>
      </c>
      <c r="E29" s="20">
        <v>50</v>
      </c>
      <c r="F29" s="62"/>
    </row>
    <row r="30" spans="1:6" ht="21" customHeight="1">
      <c r="A30" s="25" t="s">
        <v>110</v>
      </c>
      <c r="B30" s="20">
        <v>24</v>
      </c>
      <c r="C30" s="131">
        <f>C7+C9+C10+C11+C12+C13</f>
        <v>33771.279090999997</v>
      </c>
      <c r="D30" s="25" t="s">
        <v>111</v>
      </c>
      <c r="E30" s="22">
        <v>51</v>
      </c>
      <c r="F30" s="131">
        <f>SUM(F7:F29)</f>
        <v>28968.576147</v>
      </c>
    </row>
    <row r="31" spans="1:6" ht="21" customHeight="1">
      <c r="A31" s="19" t="s">
        <v>112</v>
      </c>
      <c r="B31" s="22">
        <v>25</v>
      </c>
      <c r="C31" s="62"/>
      <c r="D31" s="19" t="s">
        <v>113</v>
      </c>
      <c r="E31" s="20">
        <v>52</v>
      </c>
      <c r="F31" s="62">
        <v>2076.3848320000002</v>
      </c>
    </row>
    <row r="32" spans="1:6" ht="21" customHeight="1">
      <c r="A32" s="32" t="s">
        <v>144</v>
      </c>
      <c r="B32" s="42">
        <v>26</v>
      </c>
      <c r="C32" s="60">
        <v>10434.913166</v>
      </c>
      <c r="D32" s="32" t="s">
        <v>10</v>
      </c>
      <c r="E32" s="57">
        <v>53</v>
      </c>
      <c r="F32" s="60">
        <v>13161.231277999999</v>
      </c>
    </row>
    <row r="33" spans="1:6" ht="21" customHeight="1">
      <c r="A33" s="2" t="s">
        <v>0</v>
      </c>
      <c r="B33" s="57">
        <v>27</v>
      </c>
      <c r="C33" s="131">
        <f>C30+C32</f>
        <v>44206.192256999995</v>
      </c>
      <c r="D33" s="2" t="s">
        <v>220</v>
      </c>
      <c r="E33" s="42">
        <v>54</v>
      </c>
      <c r="F33" s="131">
        <f>F30+F31+F32</f>
        <v>44206.192257000002</v>
      </c>
    </row>
    <row r="34" spans="1:6" ht="26.25" customHeight="1">
      <c r="A34" s="164" t="s">
        <v>221</v>
      </c>
      <c r="B34" s="164"/>
      <c r="C34" s="164"/>
      <c r="D34" s="164"/>
      <c r="E34" s="164"/>
      <c r="F34" s="164"/>
    </row>
    <row r="35" spans="1:6" ht="26.25" customHeight="1"/>
    <row r="36" spans="1:6" ht="26.25" customHeight="1"/>
    <row r="37" spans="1:6" ht="26.25" customHeight="1"/>
    <row r="38" spans="1:6" ht="26.25" customHeight="1"/>
    <row r="39" spans="1:6" ht="26.25" customHeight="1"/>
    <row r="40" spans="1:6" ht="26.25" customHeight="1"/>
    <row r="41" spans="1:6" ht="26.25" customHeight="1"/>
    <row r="42" spans="1:6" ht="26.25" customHeight="1"/>
    <row r="43" spans="1:6" ht="26.25" customHeight="1"/>
    <row r="44" spans="1:6" ht="26.25" customHeight="1"/>
    <row r="45" spans="1:6" ht="26.25" customHeight="1"/>
    <row r="46" spans="1:6" ht="26.25" customHeight="1"/>
    <row r="47" spans="1:6" ht="26.25" customHeight="1"/>
    <row r="48" spans="1:6"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26.25" customHeight="1"/>
    <row r="153" ht="26.25" customHeight="1"/>
    <row r="154" ht="26.25" customHeight="1"/>
    <row r="155" ht="26.25" customHeight="1"/>
    <row r="156" ht="26.25" customHeight="1"/>
    <row r="157" ht="26.25" customHeight="1"/>
    <row r="158" ht="26.25" customHeight="1"/>
    <row r="159" ht="26.25" customHeight="1"/>
    <row r="160" ht="26.25" customHeight="1"/>
    <row r="161" ht="26.25" customHeight="1"/>
    <row r="162" ht="26.25" customHeight="1"/>
    <row r="163" ht="26.25" customHeight="1"/>
    <row r="164" ht="26.25" customHeight="1"/>
    <row r="165" ht="26.25" customHeight="1"/>
    <row r="166" ht="26.25" customHeight="1"/>
    <row r="167" ht="26.25" customHeight="1"/>
    <row r="168" ht="26.25" customHeight="1"/>
    <row r="169" ht="26.25" customHeight="1"/>
    <row r="170" ht="26.25" customHeight="1"/>
    <row r="171" ht="26.25" customHeight="1"/>
    <row r="172" ht="26.25" customHeight="1"/>
    <row r="173" ht="26.25" customHeight="1"/>
    <row r="174" ht="26.25" customHeight="1"/>
    <row r="175" ht="26.25" customHeight="1"/>
    <row r="176" ht="26.25" customHeight="1"/>
    <row r="177" ht="26.25" customHeight="1"/>
    <row r="178" ht="26.25" customHeight="1"/>
    <row r="179" ht="26.25" customHeight="1"/>
    <row r="180" ht="26.25" customHeight="1"/>
    <row r="181" ht="26.25" customHeight="1"/>
    <row r="182" ht="26.25" customHeight="1"/>
    <row r="183" ht="26.25" customHeight="1"/>
    <row r="184" ht="26.25" customHeight="1"/>
    <row r="185" ht="26.25" customHeight="1"/>
    <row r="186" ht="26.25" customHeight="1"/>
    <row r="187" ht="26.25" customHeight="1"/>
    <row r="188" ht="26.25" customHeight="1"/>
    <row r="189" ht="26.25" customHeight="1"/>
    <row r="190" ht="26.25" customHeight="1"/>
    <row r="191" ht="26.25" customHeight="1"/>
    <row r="192" ht="26.25" customHeight="1"/>
    <row r="193" ht="26.25" customHeight="1"/>
    <row r="194" ht="26.25" customHeight="1"/>
    <row r="195" ht="26.25" customHeight="1"/>
    <row r="196" ht="26.25" customHeight="1"/>
    <row r="197" ht="26.25" customHeight="1"/>
    <row r="198" ht="26.25" customHeight="1"/>
    <row r="199" ht="26.25" customHeight="1"/>
    <row r="200" ht="26.25" customHeight="1"/>
    <row r="201" ht="26.25" customHeight="1"/>
    <row r="202" ht="26.25" customHeight="1"/>
    <row r="203" ht="26.25" customHeight="1"/>
    <row r="204" ht="26.25" customHeight="1"/>
    <row r="205" ht="26.25" customHeight="1"/>
    <row r="206" ht="26.25" customHeight="1"/>
    <row r="207" ht="26.25" customHeight="1"/>
    <row r="208" ht="26.25" customHeight="1"/>
    <row r="209" ht="26.25" customHeight="1"/>
    <row r="210" ht="26.25" customHeight="1"/>
    <row r="211" ht="26.25" customHeight="1"/>
    <row r="212" ht="26.25" customHeight="1"/>
    <row r="213" ht="26.25" customHeight="1"/>
    <row r="214" ht="26.25" customHeight="1"/>
    <row r="215" ht="26.25" customHeight="1"/>
    <row r="216" ht="26.25" customHeight="1"/>
    <row r="217" ht="26.25" customHeight="1"/>
    <row r="218" ht="26.25" customHeight="1"/>
    <row r="219" ht="26.25" customHeight="1"/>
    <row r="220" ht="26.25" customHeight="1"/>
    <row r="221" ht="26.25" customHeight="1"/>
    <row r="222" ht="26.25" customHeight="1"/>
    <row r="223" ht="26.25" customHeight="1"/>
    <row r="224" ht="26.25" customHeight="1"/>
    <row r="225" ht="26.25" customHeight="1"/>
    <row r="226" ht="26.25" customHeight="1"/>
    <row r="227" ht="26.25" customHeight="1"/>
    <row r="228" ht="26.25" customHeight="1"/>
    <row r="229" ht="26.25" customHeight="1"/>
    <row r="230" ht="26.25" customHeight="1"/>
    <row r="231" ht="26.25" customHeight="1"/>
    <row r="232" ht="26.25" customHeight="1"/>
    <row r="233" ht="26.25" customHeight="1"/>
    <row r="234" ht="26.25" customHeight="1"/>
    <row r="235" ht="26.25" customHeight="1"/>
    <row r="236" ht="26.25" customHeight="1"/>
    <row r="237" ht="26.25" customHeight="1"/>
    <row r="238" ht="26.25" customHeight="1"/>
    <row r="239" ht="26.25" customHeight="1"/>
    <row r="240" ht="26.25" customHeight="1"/>
    <row r="241" ht="26.25" customHeight="1"/>
    <row r="242" ht="26.25" customHeight="1"/>
    <row r="243" ht="26.25" customHeight="1"/>
    <row r="244" ht="26.25" customHeight="1"/>
    <row r="245" ht="26.25" customHeight="1"/>
    <row r="246" ht="26.25" customHeight="1"/>
    <row r="247" ht="26.25" customHeight="1"/>
    <row r="248" ht="26.25" customHeight="1"/>
    <row r="249" ht="26.25" customHeight="1"/>
    <row r="250" ht="26.25" customHeight="1"/>
    <row r="251" ht="26.25" customHeight="1"/>
    <row r="252" ht="26.25" customHeight="1"/>
    <row r="253" ht="26.25" customHeight="1"/>
    <row r="254" ht="26.25" customHeight="1"/>
    <row r="255" ht="26.25" customHeight="1"/>
    <row r="256" ht="26.25" customHeight="1"/>
    <row r="257" ht="26.25" customHeight="1"/>
    <row r="258" ht="20" customHeight="1"/>
    <row r="259" ht="20" customHeight="1"/>
    <row r="260" ht="20" customHeight="1"/>
    <row r="261" ht="20" customHeight="1"/>
  </sheetData>
  <mergeCells count="7">
    <mergeCell ref="A34:F34"/>
    <mergeCell ref="A1:F1"/>
    <mergeCell ref="A4:C4"/>
    <mergeCell ref="D4:F4"/>
    <mergeCell ref="E2:F2"/>
    <mergeCell ref="E3:F3"/>
    <mergeCell ref="C3:D3"/>
  </mergeCells>
  <phoneticPr fontId="2" type="noConversion"/>
  <pageMargins left="0.31496062992125984" right="0.27559055118110237" top="0.6692913385826772" bottom="0.19685039370078741" header="0.74803149606299213" footer="0.1968503937007874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L58"/>
  <sheetViews>
    <sheetView workbookViewId="0">
      <selection sqref="A1:K1"/>
    </sheetView>
  </sheetViews>
  <sheetFormatPr defaultRowHeight="15"/>
  <cols>
    <col min="1" max="3" width="2.6640625" customWidth="1"/>
    <col min="4" max="4" width="26.83203125" customWidth="1"/>
    <col min="5" max="5" width="15" customWidth="1"/>
    <col min="6" max="6" width="14.58203125" customWidth="1"/>
    <col min="7" max="7" width="11.83203125" customWidth="1"/>
    <col min="8" max="8" width="11.1640625" customWidth="1"/>
    <col min="9" max="9" width="11.5" customWidth="1"/>
    <col min="10" max="10" width="16" customWidth="1"/>
    <col min="11" max="11" width="11.33203125" customWidth="1"/>
    <col min="12" max="12" width="11.4140625" style="64" bestFit="1" customWidth="1"/>
  </cols>
  <sheetData>
    <row r="1" spans="1:12" ht="33" customHeight="1">
      <c r="A1" s="165" t="s">
        <v>355</v>
      </c>
      <c r="B1" s="165"/>
      <c r="C1" s="165"/>
      <c r="D1" s="165"/>
      <c r="E1" s="165"/>
      <c r="F1" s="165"/>
      <c r="G1" s="165"/>
      <c r="H1" s="165"/>
      <c r="I1" s="165"/>
      <c r="J1" s="165"/>
      <c r="K1" s="165"/>
    </row>
    <row r="2" spans="1:12">
      <c r="K2" s="153" t="s">
        <v>356</v>
      </c>
    </row>
    <row r="3" spans="1:12" s="87" customFormat="1" ht="30.75" customHeight="1">
      <c r="A3" s="173" t="s">
        <v>232</v>
      </c>
      <c r="B3" s="173"/>
      <c r="C3" s="173"/>
      <c r="D3" s="173"/>
      <c r="E3" s="82"/>
      <c r="F3" s="174" t="s">
        <v>233</v>
      </c>
      <c r="G3" s="174"/>
      <c r="H3" s="86"/>
      <c r="I3" s="86"/>
      <c r="J3" s="86"/>
      <c r="K3" s="153" t="s">
        <v>357</v>
      </c>
      <c r="L3" s="105"/>
    </row>
    <row r="4" spans="1:12" s="107" customFormat="1" ht="15.5" customHeight="1">
      <c r="A4" s="190" t="s">
        <v>2</v>
      </c>
      <c r="B4" s="190" t="s">
        <v>12</v>
      </c>
      <c r="C4" s="190" t="s">
        <v>12</v>
      </c>
      <c r="D4" s="190" t="s">
        <v>12</v>
      </c>
      <c r="E4" s="176" t="s">
        <v>34</v>
      </c>
      <c r="F4" s="176" t="s">
        <v>35</v>
      </c>
      <c r="G4" s="176" t="s">
        <v>36</v>
      </c>
      <c r="H4" s="176" t="s">
        <v>37</v>
      </c>
      <c r="I4" s="176" t="s">
        <v>38</v>
      </c>
      <c r="J4" s="176" t="s">
        <v>39</v>
      </c>
      <c r="K4" s="176" t="s">
        <v>40</v>
      </c>
      <c r="L4" s="106"/>
    </row>
    <row r="5" spans="1:12" s="109" customFormat="1" ht="15.5" customHeight="1">
      <c r="A5" s="177" t="s">
        <v>16</v>
      </c>
      <c r="B5" s="177" t="s">
        <v>12</v>
      </c>
      <c r="C5" s="177" t="s">
        <v>12</v>
      </c>
      <c r="D5" s="180" t="s">
        <v>41</v>
      </c>
      <c r="E5" s="177" t="s">
        <v>12</v>
      </c>
      <c r="F5" s="177" t="s">
        <v>12</v>
      </c>
      <c r="G5" s="177" t="s">
        <v>12</v>
      </c>
      <c r="H5" s="177" t="s">
        <v>12</v>
      </c>
      <c r="I5" s="177" t="s">
        <v>12</v>
      </c>
      <c r="J5" s="177" t="s">
        <v>12</v>
      </c>
      <c r="K5" s="177" t="s">
        <v>234</v>
      </c>
      <c r="L5" s="108"/>
    </row>
    <row r="6" spans="1:12" s="111" customFormat="1" ht="15.5" customHeight="1">
      <c r="A6" s="178" t="s">
        <v>12</v>
      </c>
      <c r="B6" s="178" t="s">
        <v>12</v>
      </c>
      <c r="C6" s="178" t="s">
        <v>12</v>
      </c>
      <c r="D6" s="181" t="s">
        <v>12</v>
      </c>
      <c r="E6" s="178" t="s">
        <v>12</v>
      </c>
      <c r="F6" s="178" t="s">
        <v>12</v>
      </c>
      <c r="G6" s="178" t="s">
        <v>12</v>
      </c>
      <c r="H6" s="178" t="s">
        <v>12</v>
      </c>
      <c r="I6" s="178" t="s">
        <v>12</v>
      </c>
      <c r="J6" s="178" t="s">
        <v>12</v>
      </c>
      <c r="K6" s="178" t="s">
        <v>12</v>
      </c>
      <c r="L6" s="110"/>
    </row>
    <row r="7" spans="1:12" s="113" customFormat="1" ht="15.5" customHeight="1">
      <c r="A7" s="179" t="s">
        <v>12</v>
      </c>
      <c r="B7" s="179" t="s">
        <v>12</v>
      </c>
      <c r="C7" s="179" t="s">
        <v>12</v>
      </c>
      <c r="D7" s="182" t="s">
        <v>12</v>
      </c>
      <c r="E7" s="179" t="s">
        <v>12</v>
      </c>
      <c r="F7" s="179" t="s">
        <v>12</v>
      </c>
      <c r="G7" s="179" t="s">
        <v>12</v>
      </c>
      <c r="H7" s="179" t="s">
        <v>12</v>
      </c>
      <c r="I7" s="179" t="s">
        <v>12</v>
      </c>
      <c r="J7" s="179" t="s">
        <v>12</v>
      </c>
      <c r="K7" s="179" t="s">
        <v>12</v>
      </c>
      <c r="L7" s="112"/>
    </row>
    <row r="8" spans="1:12" s="107" customFormat="1" ht="15.5" customHeight="1">
      <c r="A8" s="190" t="s">
        <v>7</v>
      </c>
      <c r="B8" s="190" t="s">
        <v>8</v>
      </c>
      <c r="C8" s="190" t="s">
        <v>9</v>
      </c>
      <c r="D8" s="133" t="s">
        <v>22</v>
      </c>
      <c r="E8" s="114" t="s">
        <v>23</v>
      </c>
      <c r="F8" s="114" t="s">
        <v>24</v>
      </c>
      <c r="G8" s="114" t="s">
        <v>25</v>
      </c>
      <c r="H8" s="114" t="s">
        <v>26</v>
      </c>
      <c r="I8" s="114" t="s">
        <v>27</v>
      </c>
      <c r="J8" s="114" t="s">
        <v>28</v>
      </c>
      <c r="K8" s="114" t="s">
        <v>29</v>
      </c>
      <c r="L8" s="106"/>
    </row>
    <row r="9" spans="1:12" s="109" customFormat="1" ht="15.5" customHeight="1">
      <c r="A9" s="180" t="s">
        <v>12</v>
      </c>
      <c r="B9" s="180" t="s">
        <v>12</v>
      </c>
      <c r="C9" s="180" t="s">
        <v>12</v>
      </c>
      <c r="D9" s="134" t="s">
        <v>18</v>
      </c>
      <c r="E9" s="115">
        <v>33771.279091000004</v>
      </c>
      <c r="F9" s="115">
        <v>21229.131647999999</v>
      </c>
      <c r="G9" s="135" t="s">
        <v>12</v>
      </c>
      <c r="H9" s="115">
        <v>9862.4664310000007</v>
      </c>
      <c r="I9" s="115">
        <v>1284.3350640000001</v>
      </c>
      <c r="J9" s="115">
        <v>11</v>
      </c>
      <c r="K9" s="115">
        <v>1384.34</v>
      </c>
      <c r="L9" s="108"/>
    </row>
    <row r="10" spans="1:12" s="111" customFormat="1" ht="15.5" customHeight="1">
      <c r="A10" s="187" t="s">
        <v>164</v>
      </c>
      <c r="B10" s="187" t="s">
        <v>12</v>
      </c>
      <c r="C10" s="187" t="s">
        <v>12</v>
      </c>
      <c r="D10" s="136" t="s">
        <v>165</v>
      </c>
      <c r="E10" s="116">
        <v>30648.497443</v>
      </c>
      <c r="F10" s="116">
        <v>18106.349999999999</v>
      </c>
      <c r="G10" s="129" t="s">
        <v>12</v>
      </c>
      <c r="H10" s="116">
        <v>9862.4664310000007</v>
      </c>
      <c r="I10" s="116">
        <v>1284.3350640000001</v>
      </c>
      <c r="J10" s="116">
        <v>11</v>
      </c>
      <c r="K10" s="116">
        <v>1384.34</v>
      </c>
      <c r="L10" s="110"/>
    </row>
    <row r="11" spans="1:12" s="113" customFormat="1" ht="15.5" customHeight="1">
      <c r="A11" s="184" t="s">
        <v>166</v>
      </c>
      <c r="B11" s="184" t="s">
        <v>12</v>
      </c>
      <c r="C11" s="184" t="s">
        <v>12</v>
      </c>
      <c r="D11" s="137" t="s">
        <v>167</v>
      </c>
      <c r="E11" s="117">
        <v>30648.497443</v>
      </c>
      <c r="F11" s="117">
        <v>18106.349999999999</v>
      </c>
      <c r="G11" s="127" t="s">
        <v>12</v>
      </c>
      <c r="H11" s="117">
        <v>9862.4664310000007</v>
      </c>
      <c r="I11" s="117">
        <v>1284.3350640000001</v>
      </c>
      <c r="J11" s="117">
        <v>11</v>
      </c>
      <c r="K11" s="116">
        <v>1384.34</v>
      </c>
      <c r="L11" s="112"/>
    </row>
    <row r="12" spans="1:12" s="107" customFormat="1" ht="15.5" customHeight="1">
      <c r="A12" s="185" t="s">
        <v>168</v>
      </c>
      <c r="B12" s="185" t="s">
        <v>12</v>
      </c>
      <c r="C12" s="185" t="s">
        <v>12</v>
      </c>
      <c r="D12" s="138" t="s">
        <v>169</v>
      </c>
      <c r="E12" s="118">
        <v>30648.497443</v>
      </c>
      <c r="F12" s="118">
        <v>18106.349999999999</v>
      </c>
      <c r="G12" s="128" t="s">
        <v>12</v>
      </c>
      <c r="H12" s="118">
        <v>9862.4664310000007</v>
      </c>
      <c r="I12" s="118">
        <v>1284.3350640000001</v>
      </c>
      <c r="J12" s="118">
        <v>11</v>
      </c>
      <c r="K12" s="116">
        <v>1384.34</v>
      </c>
      <c r="L12" s="106"/>
    </row>
    <row r="13" spans="1:12" s="109" customFormat="1" ht="15.5" customHeight="1">
      <c r="A13" s="186" t="s">
        <v>176</v>
      </c>
      <c r="B13" s="186" t="s">
        <v>12</v>
      </c>
      <c r="C13" s="186" t="s">
        <v>12</v>
      </c>
      <c r="D13" s="139" t="s">
        <v>177</v>
      </c>
      <c r="E13" s="140">
        <v>249</v>
      </c>
      <c r="F13" s="140">
        <v>249</v>
      </c>
      <c r="G13" s="119" t="s">
        <v>12</v>
      </c>
      <c r="H13" s="140"/>
      <c r="I13" s="140"/>
      <c r="J13" s="119"/>
      <c r="K13" s="119"/>
      <c r="L13" s="108"/>
    </row>
    <row r="14" spans="1:12" s="86" customFormat="1" ht="15.5" customHeight="1">
      <c r="A14" s="183" t="s">
        <v>178</v>
      </c>
      <c r="B14" s="183" t="s">
        <v>12</v>
      </c>
      <c r="C14" s="183" t="s">
        <v>12</v>
      </c>
      <c r="D14" s="14" t="s">
        <v>179</v>
      </c>
      <c r="E14" s="141">
        <v>59</v>
      </c>
      <c r="F14" s="141">
        <v>59</v>
      </c>
      <c r="G14" s="15" t="s">
        <v>12</v>
      </c>
      <c r="H14" s="141"/>
      <c r="I14" s="141"/>
      <c r="J14" s="15"/>
      <c r="K14" s="15" t="s">
        <v>12</v>
      </c>
      <c r="L14" s="120"/>
    </row>
    <row r="15" spans="1:12" s="87" customFormat="1" ht="15.5" customHeight="1">
      <c r="A15" s="188" t="s">
        <v>180</v>
      </c>
      <c r="B15" s="188" t="s">
        <v>12</v>
      </c>
      <c r="C15" s="188" t="s">
        <v>12</v>
      </c>
      <c r="D15" s="142" t="s">
        <v>181</v>
      </c>
      <c r="E15" s="143">
        <v>59</v>
      </c>
      <c r="F15" s="143">
        <v>59</v>
      </c>
      <c r="G15" s="121" t="s">
        <v>12</v>
      </c>
      <c r="H15" s="143"/>
      <c r="I15" s="143"/>
      <c r="J15" s="121"/>
      <c r="K15" s="121" t="s">
        <v>12</v>
      </c>
      <c r="L15" s="105"/>
    </row>
    <row r="16" spans="1:12" s="124" customFormat="1" ht="15.5" customHeight="1">
      <c r="A16" s="189" t="s">
        <v>182</v>
      </c>
      <c r="B16" s="189" t="s">
        <v>12</v>
      </c>
      <c r="C16" s="189" t="s">
        <v>12</v>
      </c>
      <c r="D16" s="144" t="s">
        <v>183</v>
      </c>
      <c r="E16" s="145">
        <v>130</v>
      </c>
      <c r="F16" s="145">
        <v>130</v>
      </c>
      <c r="G16" s="122" t="s">
        <v>12</v>
      </c>
      <c r="H16" s="145"/>
      <c r="I16" s="145"/>
      <c r="J16" s="122"/>
      <c r="K16" s="122" t="s">
        <v>12</v>
      </c>
      <c r="L16" s="123"/>
    </row>
    <row r="17" spans="1:12" s="82" customFormat="1" ht="15.5" customHeight="1">
      <c r="A17" s="175" t="s">
        <v>184</v>
      </c>
      <c r="B17" s="175" t="s">
        <v>12</v>
      </c>
      <c r="C17" s="175" t="s">
        <v>12</v>
      </c>
      <c r="D17" s="146" t="s">
        <v>185</v>
      </c>
      <c r="E17" s="147">
        <v>130</v>
      </c>
      <c r="F17" s="147">
        <v>130</v>
      </c>
      <c r="G17" s="125" t="s">
        <v>12</v>
      </c>
      <c r="H17" s="147"/>
      <c r="I17" s="147"/>
      <c r="J17" s="125"/>
      <c r="K17" s="125" t="s">
        <v>12</v>
      </c>
      <c r="L17" s="126"/>
    </row>
    <row r="18" spans="1:12" s="86" customFormat="1" ht="15.5" customHeight="1">
      <c r="A18" s="183" t="s">
        <v>194</v>
      </c>
      <c r="B18" s="183" t="s">
        <v>12</v>
      </c>
      <c r="C18" s="183" t="s">
        <v>12</v>
      </c>
      <c r="D18" s="14" t="s">
        <v>195</v>
      </c>
      <c r="E18" s="141">
        <v>44</v>
      </c>
      <c r="F18" s="141">
        <v>44</v>
      </c>
      <c r="G18" s="15" t="s">
        <v>12</v>
      </c>
      <c r="H18" s="141"/>
      <c r="I18" s="141"/>
      <c r="J18" s="15"/>
      <c r="K18" s="15" t="s">
        <v>12</v>
      </c>
      <c r="L18" s="120"/>
    </row>
    <row r="19" spans="1:12" s="87" customFormat="1" ht="15.5" customHeight="1">
      <c r="A19" s="188" t="s">
        <v>196</v>
      </c>
      <c r="B19" s="188" t="s">
        <v>12</v>
      </c>
      <c r="C19" s="188" t="s">
        <v>12</v>
      </c>
      <c r="D19" s="142" t="s">
        <v>197</v>
      </c>
      <c r="E19" s="143">
        <v>15</v>
      </c>
      <c r="F19" s="143">
        <v>15</v>
      </c>
      <c r="G19" s="121" t="s">
        <v>12</v>
      </c>
      <c r="H19" s="143"/>
      <c r="I19" s="143"/>
      <c r="J19" s="121"/>
      <c r="K19" s="121" t="s">
        <v>12</v>
      </c>
      <c r="L19" s="105"/>
    </row>
    <row r="20" spans="1:12" s="124" customFormat="1" ht="15.5" customHeight="1">
      <c r="A20" s="189" t="s">
        <v>198</v>
      </c>
      <c r="B20" s="189" t="s">
        <v>12</v>
      </c>
      <c r="C20" s="189" t="s">
        <v>12</v>
      </c>
      <c r="D20" s="144" t="s">
        <v>199</v>
      </c>
      <c r="E20" s="145">
        <v>29</v>
      </c>
      <c r="F20" s="145">
        <v>29</v>
      </c>
      <c r="G20" s="122" t="s">
        <v>12</v>
      </c>
      <c r="H20" s="145"/>
      <c r="I20" s="145"/>
      <c r="J20" s="122"/>
      <c r="K20" s="122" t="s">
        <v>12</v>
      </c>
      <c r="L20" s="123"/>
    </row>
    <row r="21" spans="1:12" s="82" customFormat="1" ht="15.5" customHeight="1">
      <c r="A21" s="175" t="s">
        <v>200</v>
      </c>
      <c r="B21" s="175" t="s">
        <v>12</v>
      </c>
      <c r="C21" s="175" t="s">
        <v>12</v>
      </c>
      <c r="D21" s="146" t="s">
        <v>201</v>
      </c>
      <c r="E21" s="147">
        <v>16</v>
      </c>
      <c r="F21" s="147">
        <v>16</v>
      </c>
      <c r="G21" s="125" t="s">
        <v>12</v>
      </c>
      <c r="H21" s="147"/>
      <c r="I21" s="147"/>
      <c r="J21" s="125"/>
      <c r="K21" s="125" t="s">
        <v>12</v>
      </c>
      <c r="L21" s="126"/>
    </row>
    <row r="22" spans="1:12" s="86" customFormat="1" ht="15.5" customHeight="1">
      <c r="A22" s="183" t="s">
        <v>202</v>
      </c>
      <c r="B22" s="183" t="s">
        <v>12</v>
      </c>
      <c r="C22" s="183" t="s">
        <v>12</v>
      </c>
      <c r="D22" s="14" t="s">
        <v>203</v>
      </c>
      <c r="E22" s="141">
        <v>16</v>
      </c>
      <c r="F22" s="141">
        <v>16</v>
      </c>
      <c r="G22" s="15" t="s">
        <v>12</v>
      </c>
      <c r="H22" s="141"/>
      <c r="I22" s="141"/>
      <c r="J22" s="15"/>
      <c r="K22" s="15" t="s">
        <v>12</v>
      </c>
      <c r="L22" s="120"/>
    </row>
    <row r="23" spans="1:12" s="113" customFormat="1" ht="15.5" customHeight="1">
      <c r="A23" s="184" t="s">
        <v>204</v>
      </c>
      <c r="B23" s="184" t="s">
        <v>12</v>
      </c>
      <c r="C23" s="184" t="s">
        <v>12</v>
      </c>
      <c r="D23" s="137" t="s">
        <v>205</v>
      </c>
      <c r="E23" s="117">
        <v>16</v>
      </c>
      <c r="F23" s="117">
        <v>16</v>
      </c>
      <c r="G23" s="127" t="s">
        <v>12</v>
      </c>
      <c r="H23" s="117"/>
      <c r="I23" s="117"/>
      <c r="J23" s="127"/>
      <c r="K23" s="127" t="s">
        <v>12</v>
      </c>
      <c r="L23" s="112"/>
    </row>
    <row r="24" spans="1:12" s="107" customFormat="1" ht="15.5" customHeight="1">
      <c r="A24" s="185" t="s">
        <v>206</v>
      </c>
      <c r="B24" s="185" t="s">
        <v>12</v>
      </c>
      <c r="C24" s="185" t="s">
        <v>12</v>
      </c>
      <c r="D24" s="138" t="s">
        <v>207</v>
      </c>
      <c r="E24" s="118">
        <v>16</v>
      </c>
      <c r="F24" s="118">
        <v>16</v>
      </c>
      <c r="G24" s="128" t="s">
        <v>12</v>
      </c>
      <c r="H24" s="118"/>
      <c r="I24" s="118"/>
      <c r="J24" s="128"/>
      <c r="K24" s="128" t="s">
        <v>12</v>
      </c>
      <c r="L24" s="106"/>
    </row>
    <row r="25" spans="1:12" s="109" customFormat="1" ht="15.5" customHeight="1">
      <c r="A25" s="186" t="s">
        <v>208</v>
      </c>
      <c r="B25" s="186" t="s">
        <v>12</v>
      </c>
      <c r="C25" s="186" t="s">
        <v>12</v>
      </c>
      <c r="D25" s="139" t="s">
        <v>209</v>
      </c>
      <c r="E25" s="140">
        <v>16</v>
      </c>
      <c r="F25" s="140">
        <v>16</v>
      </c>
      <c r="G25" s="119" t="s">
        <v>12</v>
      </c>
      <c r="H25" s="140"/>
      <c r="I25" s="140"/>
      <c r="J25" s="119"/>
      <c r="K25" s="119" t="s">
        <v>12</v>
      </c>
      <c r="L25" s="108"/>
    </row>
    <row r="26" spans="1:12" s="111" customFormat="1" ht="15.5" customHeight="1">
      <c r="A26" s="187" t="s">
        <v>210</v>
      </c>
      <c r="B26" s="187" t="s">
        <v>12</v>
      </c>
      <c r="C26" s="187" t="s">
        <v>12</v>
      </c>
      <c r="D26" s="136" t="s">
        <v>211</v>
      </c>
      <c r="E26" s="116">
        <v>2474.7816480000001</v>
      </c>
      <c r="F26" s="116">
        <v>2474.7816480000001</v>
      </c>
      <c r="G26" s="129" t="s">
        <v>12</v>
      </c>
      <c r="H26" s="116"/>
      <c r="I26" s="116"/>
      <c r="J26" s="129"/>
      <c r="K26" s="129" t="s">
        <v>12</v>
      </c>
      <c r="L26" s="110"/>
    </row>
    <row r="27" spans="1:12" s="87" customFormat="1" ht="15.5" customHeight="1">
      <c r="A27" s="188" t="s">
        <v>212</v>
      </c>
      <c r="B27" s="188" t="s">
        <v>12</v>
      </c>
      <c r="C27" s="188" t="s">
        <v>12</v>
      </c>
      <c r="D27" s="142" t="s">
        <v>213</v>
      </c>
      <c r="E27" s="143">
        <v>2474.7816480000001</v>
      </c>
      <c r="F27" s="143">
        <v>2474.7816480000001</v>
      </c>
      <c r="G27" s="121" t="s">
        <v>12</v>
      </c>
      <c r="H27" s="143"/>
      <c r="I27" s="143"/>
      <c r="J27" s="121"/>
      <c r="K27" s="121" t="s">
        <v>12</v>
      </c>
      <c r="L27" s="105"/>
    </row>
    <row r="28" spans="1:12" s="124" customFormat="1" ht="15.5" customHeight="1">
      <c r="A28" s="189" t="s">
        <v>214</v>
      </c>
      <c r="B28" s="189" t="s">
        <v>12</v>
      </c>
      <c r="C28" s="189" t="s">
        <v>12</v>
      </c>
      <c r="D28" s="144" t="s">
        <v>215</v>
      </c>
      <c r="E28" s="145">
        <v>2401.1721480000001</v>
      </c>
      <c r="F28" s="145">
        <v>2401.1721480000001</v>
      </c>
      <c r="G28" s="122" t="s">
        <v>12</v>
      </c>
      <c r="H28" s="145"/>
      <c r="I28" s="145"/>
      <c r="J28" s="122"/>
      <c r="K28" s="122" t="s">
        <v>12</v>
      </c>
      <c r="L28" s="123"/>
    </row>
    <row r="29" spans="1:12" s="82" customFormat="1" ht="15.5" customHeight="1">
      <c r="A29" s="175" t="s">
        <v>216</v>
      </c>
      <c r="B29" s="175" t="s">
        <v>12</v>
      </c>
      <c r="C29" s="175" t="s">
        <v>12</v>
      </c>
      <c r="D29" s="146" t="s">
        <v>217</v>
      </c>
      <c r="E29" s="147">
        <v>73.609499999999997</v>
      </c>
      <c r="F29" s="147">
        <v>73.609499999999997</v>
      </c>
      <c r="G29" s="125" t="s">
        <v>12</v>
      </c>
      <c r="H29" s="147"/>
      <c r="I29" s="147"/>
      <c r="J29" s="125"/>
      <c r="K29" s="125" t="s">
        <v>12</v>
      </c>
      <c r="L29" s="126"/>
    </row>
    <row r="30" spans="1:12" s="111" customFormat="1" ht="15.5" customHeight="1">
      <c r="A30" s="187" t="s">
        <v>222</v>
      </c>
      <c r="B30" s="187" t="s">
        <v>12</v>
      </c>
      <c r="C30" s="187" t="s">
        <v>12</v>
      </c>
      <c r="D30" s="136" t="s">
        <v>223</v>
      </c>
      <c r="E30" s="116">
        <v>383</v>
      </c>
      <c r="F30" s="116">
        <v>383</v>
      </c>
      <c r="G30" s="129" t="s">
        <v>12</v>
      </c>
      <c r="H30" s="116"/>
      <c r="I30" s="116"/>
      <c r="J30" s="129"/>
      <c r="K30" s="129" t="s">
        <v>12</v>
      </c>
      <c r="L30" s="110"/>
    </row>
    <row r="31" spans="1:12" s="87" customFormat="1" ht="15.5" customHeight="1">
      <c r="A31" s="188" t="s">
        <v>224</v>
      </c>
      <c r="B31" s="188" t="s">
        <v>12</v>
      </c>
      <c r="C31" s="188" t="s">
        <v>12</v>
      </c>
      <c r="D31" s="142" t="s">
        <v>225</v>
      </c>
      <c r="E31" s="143">
        <v>280</v>
      </c>
      <c r="F31" s="143">
        <v>280</v>
      </c>
      <c r="G31" s="121" t="s">
        <v>12</v>
      </c>
      <c r="H31" s="143"/>
      <c r="I31" s="143"/>
      <c r="J31" s="121"/>
      <c r="K31" s="121" t="s">
        <v>12</v>
      </c>
      <c r="L31" s="105"/>
    </row>
    <row r="32" spans="1:12" s="124" customFormat="1" ht="15.5" customHeight="1">
      <c r="A32" s="189" t="s">
        <v>226</v>
      </c>
      <c r="B32" s="189" t="s">
        <v>12</v>
      </c>
      <c r="C32" s="189" t="s">
        <v>12</v>
      </c>
      <c r="D32" s="144" t="s">
        <v>227</v>
      </c>
      <c r="E32" s="145">
        <v>280</v>
      </c>
      <c r="F32" s="145">
        <v>280</v>
      </c>
      <c r="G32" s="122" t="s">
        <v>12</v>
      </c>
      <c r="H32" s="145"/>
      <c r="I32" s="145"/>
      <c r="J32" s="122"/>
      <c r="K32" s="122" t="s">
        <v>12</v>
      </c>
      <c r="L32" s="123"/>
    </row>
    <row r="33" spans="1:12" s="82" customFormat="1" ht="15.5" customHeight="1">
      <c r="A33" s="175" t="s">
        <v>228</v>
      </c>
      <c r="B33" s="175" t="s">
        <v>12</v>
      </c>
      <c r="C33" s="175" t="s">
        <v>12</v>
      </c>
      <c r="D33" s="146" t="s">
        <v>229</v>
      </c>
      <c r="E33" s="147">
        <v>103</v>
      </c>
      <c r="F33" s="147">
        <v>103</v>
      </c>
      <c r="G33" s="125" t="s">
        <v>12</v>
      </c>
      <c r="H33" s="147"/>
      <c r="I33" s="147"/>
      <c r="J33" s="125"/>
      <c r="K33" s="125" t="s">
        <v>12</v>
      </c>
      <c r="L33" s="126"/>
    </row>
    <row r="34" spans="1:12" s="86" customFormat="1" ht="15.5" customHeight="1">
      <c r="A34" s="183" t="s">
        <v>230</v>
      </c>
      <c r="B34" s="183" t="s">
        <v>12</v>
      </c>
      <c r="C34" s="183" t="s">
        <v>12</v>
      </c>
      <c r="D34" s="14" t="s">
        <v>231</v>
      </c>
      <c r="E34" s="141">
        <v>103</v>
      </c>
      <c r="F34" s="141">
        <v>103</v>
      </c>
      <c r="G34" s="15" t="s">
        <v>12</v>
      </c>
      <c r="H34" s="141"/>
      <c r="I34" s="141"/>
      <c r="J34" s="15"/>
      <c r="K34" s="15" t="s">
        <v>12</v>
      </c>
      <c r="L34" s="120"/>
    </row>
    <row r="35" spans="1:12" s="86" customFormat="1" ht="14">
      <c r="L35" s="120"/>
    </row>
    <row r="36" spans="1:12" s="87" customFormat="1" ht="14">
      <c r="A36" s="86"/>
      <c r="B36" s="86"/>
      <c r="C36" s="86"/>
      <c r="D36" s="86"/>
      <c r="E36" s="86"/>
      <c r="F36" s="86"/>
      <c r="G36" s="130"/>
      <c r="L36" s="105"/>
    </row>
    <row r="37" spans="1:12" s="87" customFormat="1" ht="14">
      <c r="L37" s="105"/>
    </row>
    <row r="38" spans="1:12" s="87" customFormat="1" ht="14">
      <c r="L38" s="105"/>
    </row>
    <row r="39" spans="1:12" s="87" customFormat="1" ht="14">
      <c r="L39" s="105"/>
    </row>
    <row r="40" spans="1:12" s="87" customFormat="1" ht="14">
      <c r="L40" s="105"/>
    </row>
    <row r="41" spans="1:12" s="87" customFormat="1" ht="14">
      <c r="L41" s="105"/>
    </row>
    <row r="42" spans="1:12" s="87" customFormat="1" ht="14">
      <c r="L42" s="105"/>
    </row>
    <row r="43" spans="1:12" s="87" customFormat="1" ht="14">
      <c r="L43" s="105"/>
    </row>
    <row r="44" spans="1:12" s="87" customFormat="1" ht="14">
      <c r="L44" s="105"/>
    </row>
    <row r="45" spans="1:12" s="87" customFormat="1" ht="14">
      <c r="L45" s="105"/>
    </row>
    <row r="46" spans="1:12" s="87" customFormat="1" ht="14">
      <c r="L46" s="105"/>
    </row>
    <row r="47" spans="1:12" s="87" customFormat="1" ht="14">
      <c r="L47" s="105"/>
    </row>
    <row r="48" spans="1:12" s="87" customFormat="1" ht="14">
      <c r="L48" s="105"/>
    </row>
    <row r="49" spans="12:12" s="87" customFormat="1" ht="14">
      <c r="L49" s="105"/>
    </row>
    <row r="50" spans="12:12" s="87" customFormat="1" ht="14">
      <c r="L50" s="105"/>
    </row>
    <row r="51" spans="12:12" s="87" customFormat="1" ht="14">
      <c r="L51" s="105"/>
    </row>
    <row r="52" spans="12:12" s="87" customFormat="1" ht="14">
      <c r="L52" s="105"/>
    </row>
    <row r="53" spans="12:12" s="87" customFormat="1" ht="14">
      <c r="L53" s="105"/>
    </row>
    <row r="54" spans="12:12" s="87" customFormat="1" ht="14">
      <c r="L54" s="105"/>
    </row>
    <row r="55" spans="12:12" s="87" customFormat="1" ht="14">
      <c r="L55" s="105"/>
    </row>
    <row r="56" spans="12:12" s="87" customFormat="1" ht="14">
      <c r="L56" s="105"/>
    </row>
    <row r="57" spans="12:12" s="87" customFormat="1" ht="14">
      <c r="L57" s="105"/>
    </row>
    <row r="58" spans="12:12" s="87" customFormat="1" ht="14">
      <c r="L58" s="105"/>
    </row>
  </sheetData>
  <mergeCells count="41">
    <mergeCell ref="A12:C12"/>
    <mergeCell ref="A13:C13"/>
    <mergeCell ref="H4:H7"/>
    <mergeCell ref="A11:C11"/>
    <mergeCell ref="A10:C10"/>
    <mergeCell ref="A4:D4"/>
    <mergeCell ref="A8:A9"/>
    <mergeCell ref="B8:B9"/>
    <mergeCell ref="C8:C9"/>
    <mergeCell ref="A32:C32"/>
    <mergeCell ref="A33:C33"/>
    <mergeCell ref="A30:C30"/>
    <mergeCell ref="A18:C18"/>
    <mergeCell ref="A19:C19"/>
    <mergeCell ref="A20:C20"/>
    <mergeCell ref="A31:C31"/>
    <mergeCell ref="A29:C29"/>
    <mergeCell ref="A14:C14"/>
    <mergeCell ref="A15:C15"/>
    <mergeCell ref="A16:C16"/>
    <mergeCell ref="A17:C17"/>
    <mergeCell ref="F4:F7"/>
    <mergeCell ref="G4:G7"/>
    <mergeCell ref="A34:C34"/>
    <mergeCell ref="A22:C22"/>
    <mergeCell ref="A23:C23"/>
    <mergeCell ref="A24:C24"/>
    <mergeCell ref="A25:C25"/>
    <mergeCell ref="A26:C26"/>
    <mergeCell ref="A27:C27"/>
    <mergeCell ref="A28:C28"/>
    <mergeCell ref="A1:K1"/>
    <mergeCell ref="A3:D3"/>
    <mergeCell ref="F3:G3"/>
    <mergeCell ref="A21:C21"/>
    <mergeCell ref="I4:I7"/>
    <mergeCell ref="J4:J7"/>
    <mergeCell ref="K4:K7"/>
    <mergeCell ref="A5:C7"/>
    <mergeCell ref="D5:D7"/>
    <mergeCell ref="E4:E7"/>
  </mergeCells>
  <phoneticPr fontId="25" type="noConversion"/>
  <pageMargins left="0.68" right="0.27559055118110237" top="0.6692913385826772" bottom="0.19685039370078741" header="0.74803149606299213" footer="0.1968503937007874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J41"/>
  <sheetViews>
    <sheetView topLeftCell="A13" workbookViewId="0">
      <selection activeCell="I30" sqref="I30"/>
    </sheetView>
  </sheetViews>
  <sheetFormatPr defaultRowHeight="15"/>
  <cols>
    <col min="1" max="3" width="2.6640625" customWidth="1"/>
    <col min="4" max="4" width="32.6640625" customWidth="1"/>
    <col min="5" max="10" width="15" customWidth="1"/>
    <col min="11" max="11" width="8.5" customWidth="1"/>
  </cols>
  <sheetData>
    <row r="1" spans="1:10" ht="32.4" customHeight="1">
      <c r="A1" s="165" t="s">
        <v>359</v>
      </c>
      <c r="B1" s="165"/>
      <c r="C1" s="165"/>
      <c r="D1" s="165"/>
      <c r="E1" s="165"/>
      <c r="F1" s="165"/>
      <c r="G1" s="165"/>
      <c r="H1" s="165"/>
      <c r="I1" s="165"/>
      <c r="J1" s="165"/>
    </row>
    <row r="2" spans="1:10">
      <c r="J2" s="152" t="s">
        <v>354</v>
      </c>
    </row>
    <row r="3" spans="1:10" ht="14.4" customHeight="1">
      <c r="A3" s="193" t="s">
        <v>232</v>
      </c>
      <c r="B3" s="193"/>
      <c r="C3" s="193"/>
      <c r="D3" s="193"/>
      <c r="F3" s="194" t="s">
        <v>233</v>
      </c>
      <c r="G3" s="194"/>
      <c r="J3" s="152" t="s">
        <v>357</v>
      </c>
    </row>
    <row r="4" spans="1:10" s="66" customFormat="1" ht="14.4" customHeight="1">
      <c r="A4" s="191" t="s">
        <v>2</v>
      </c>
      <c r="B4" s="191" t="s">
        <v>12</v>
      </c>
      <c r="C4" s="191" t="s">
        <v>12</v>
      </c>
      <c r="D4" s="191" t="s">
        <v>12</v>
      </c>
      <c r="E4" s="192" t="s">
        <v>42</v>
      </c>
      <c r="F4" s="192" t="s">
        <v>20</v>
      </c>
      <c r="G4" s="192" t="s">
        <v>21</v>
      </c>
      <c r="H4" s="192" t="s">
        <v>43</v>
      </c>
      <c r="I4" s="192" t="s">
        <v>44</v>
      </c>
      <c r="J4" s="192" t="s">
        <v>45</v>
      </c>
    </row>
    <row r="5" spans="1:10" s="66" customFormat="1" ht="14.4" customHeight="1">
      <c r="A5" s="192" t="s">
        <v>16</v>
      </c>
      <c r="B5" s="192" t="s">
        <v>12</v>
      </c>
      <c r="C5" s="192" t="s">
        <v>12</v>
      </c>
      <c r="D5" s="191" t="s">
        <v>41</v>
      </c>
      <c r="E5" s="192" t="s">
        <v>12</v>
      </c>
      <c r="F5" s="192" t="s">
        <v>12</v>
      </c>
      <c r="G5" s="192" t="s">
        <v>12</v>
      </c>
      <c r="H5" s="192" t="s">
        <v>12</v>
      </c>
      <c r="I5" s="192" t="s">
        <v>12</v>
      </c>
      <c r="J5" s="192" t="s">
        <v>12</v>
      </c>
    </row>
    <row r="6" spans="1:10" s="66" customFormat="1" ht="14.4" customHeight="1">
      <c r="A6" s="192" t="s">
        <v>12</v>
      </c>
      <c r="B6" s="192" t="s">
        <v>12</v>
      </c>
      <c r="C6" s="192" t="s">
        <v>12</v>
      </c>
      <c r="D6" s="191" t="s">
        <v>12</v>
      </c>
      <c r="E6" s="192" t="s">
        <v>12</v>
      </c>
      <c r="F6" s="192" t="s">
        <v>12</v>
      </c>
      <c r="G6" s="192" t="s">
        <v>12</v>
      </c>
      <c r="H6" s="192" t="s">
        <v>12</v>
      </c>
      <c r="I6" s="192" t="s">
        <v>12</v>
      </c>
      <c r="J6" s="192" t="s">
        <v>12</v>
      </c>
    </row>
    <row r="7" spans="1:10" s="66" customFormat="1" ht="14.4" customHeight="1">
      <c r="A7" s="192" t="s">
        <v>12</v>
      </c>
      <c r="B7" s="192" t="s">
        <v>12</v>
      </c>
      <c r="C7" s="192" t="s">
        <v>12</v>
      </c>
      <c r="D7" s="191" t="s">
        <v>12</v>
      </c>
      <c r="E7" s="192" t="s">
        <v>12</v>
      </c>
      <c r="F7" s="192" t="s">
        <v>12</v>
      </c>
      <c r="G7" s="192" t="s">
        <v>12</v>
      </c>
      <c r="H7" s="192" t="s">
        <v>12</v>
      </c>
      <c r="I7" s="192" t="s">
        <v>12</v>
      </c>
      <c r="J7" s="192" t="s">
        <v>12</v>
      </c>
    </row>
    <row r="8" spans="1:10" s="66" customFormat="1" ht="14.4" customHeight="1">
      <c r="A8" s="191" t="s">
        <v>7</v>
      </c>
      <c r="B8" s="191" t="s">
        <v>8</v>
      </c>
      <c r="C8" s="191" t="s">
        <v>9</v>
      </c>
      <c r="D8" s="80" t="s">
        <v>22</v>
      </c>
      <c r="E8" s="67" t="s">
        <v>23</v>
      </c>
      <c r="F8" s="67" t="s">
        <v>24</v>
      </c>
      <c r="G8" s="67" t="s">
        <v>25</v>
      </c>
      <c r="H8" s="67" t="s">
        <v>26</v>
      </c>
      <c r="I8" s="67" t="s">
        <v>27</v>
      </c>
      <c r="J8" s="67" t="s">
        <v>28</v>
      </c>
    </row>
    <row r="9" spans="1:10" s="66" customFormat="1" ht="14.4" customHeight="1">
      <c r="A9" s="191" t="s">
        <v>12</v>
      </c>
      <c r="B9" s="191" t="s">
        <v>12</v>
      </c>
      <c r="C9" s="191" t="s">
        <v>12</v>
      </c>
      <c r="D9" s="80" t="s">
        <v>18</v>
      </c>
      <c r="E9" s="148">
        <v>28968.576147000003</v>
      </c>
      <c r="F9" s="148">
        <v>15521.482886000002</v>
      </c>
      <c r="G9" s="148">
        <v>12902.621529</v>
      </c>
      <c r="H9" s="149" t="s">
        <v>12</v>
      </c>
      <c r="I9" s="148">
        <v>544.47173199999997</v>
      </c>
      <c r="J9" s="149" t="s">
        <v>12</v>
      </c>
    </row>
    <row r="10" spans="1:10" ht="14.4" customHeight="1">
      <c r="A10" s="195" t="s">
        <v>164</v>
      </c>
      <c r="B10" s="195" t="s">
        <v>12</v>
      </c>
      <c r="C10" s="195" t="s">
        <v>12</v>
      </c>
      <c r="D10" s="81" t="s">
        <v>165</v>
      </c>
      <c r="E10" s="150">
        <v>25721.129384</v>
      </c>
      <c r="F10" s="150">
        <v>13053.068143</v>
      </c>
      <c r="G10" s="150">
        <v>12123.589508999999</v>
      </c>
      <c r="H10" s="151" t="s">
        <v>12</v>
      </c>
      <c r="I10" s="150">
        <v>544.47173199999997</v>
      </c>
      <c r="J10" s="151" t="s">
        <v>12</v>
      </c>
    </row>
    <row r="11" spans="1:10" ht="14.4" customHeight="1">
      <c r="A11" s="195" t="s">
        <v>166</v>
      </c>
      <c r="B11" s="195" t="s">
        <v>12</v>
      </c>
      <c r="C11" s="195" t="s">
        <v>12</v>
      </c>
      <c r="D11" s="81" t="s">
        <v>167</v>
      </c>
      <c r="E11" s="150">
        <v>25721.129384</v>
      </c>
      <c r="F11" s="150">
        <v>13053.068143</v>
      </c>
      <c r="G11" s="150">
        <v>12123.589508999999</v>
      </c>
      <c r="H11" s="151" t="s">
        <v>12</v>
      </c>
      <c r="I11" s="150">
        <v>544.47173199999997</v>
      </c>
      <c r="J11" s="151" t="s">
        <v>12</v>
      </c>
    </row>
    <row r="12" spans="1:10" ht="14.4" customHeight="1">
      <c r="A12" s="195" t="s">
        <v>168</v>
      </c>
      <c r="B12" s="195" t="s">
        <v>12</v>
      </c>
      <c r="C12" s="195" t="s">
        <v>12</v>
      </c>
      <c r="D12" s="81" t="s">
        <v>169</v>
      </c>
      <c r="E12" s="150">
        <v>25721.129384</v>
      </c>
      <c r="F12" s="150">
        <v>13053.068143</v>
      </c>
      <c r="G12" s="150">
        <v>12123.589508999999</v>
      </c>
      <c r="H12" s="151" t="s">
        <v>12</v>
      </c>
      <c r="I12" s="150">
        <v>544.47173199999997</v>
      </c>
      <c r="J12" s="151" t="s">
        <v>12</v>
      </c>
    </row>
    <row r="13" spans="1:10" ht="14.4" customHeight="1">
      <c r="A13" s="195" t="s">
        <v>176</v>
      </c>
      <c r="B13" s="195" t="s">
        <v>12</v>
      </c>
      <c r="C13" s="195" t="s">
        <v>12</v>
      </c>
      <c r="D13" s="81" t="s">
        <v>177</v>
      </c>
      <c r="E13" s="150">
        <v>256.06513899999999</v>
      </c>
      <c r="F13" s="151"/>
      <c r="G13" s="150">
        <v>256.06513899999999</v>
      </c>
      <c r="H13" s="151" t="s">
        <v>12</v>
      </c>
      <c r="I13" s="151" t="s">
        <v>12</v>
      </c>
      <c r="J13" s="151" t="s">
        <v>12</v>
      </c>
    </row>
    <row r="14" spans="1:10" ht="14.4" customHeight="1">
      <c r="A14" s="195" t="s">
        <v>178</v>
      </c>
      <c r="B14" s="195" t="s">
        <v>12</v>
      </c>
      <c r="C14" s="195" t="s">
        <v>12</v>
      </c>
      <c r="D14" s="81" t="s">
        <v>179</v>
      </c>
      <c r="E14" s="150">
        <v>62.064868999999995</v>
      </c>
      <c r="F14" s="151"/>
      <c r="G14" s="150">
        <v>62.064868999999995</v>
      </c>
      <c r="H14" s="151" t="s">
        <v>12</v>
      </c>
      <c r="I14" s="151" t="s">
        <v>12</v>
      </c>
      <c r="J14" s="151" t="s">
        <v>12</v>
      </c>
    </row>
    <row r="15" spans="1:10" ht="14.4" customHeight="1">
      <c r="A15" s="195" t="s">
        <v>180</v>
      </c>
      <c r="B15" s="195" t="s">
        <v>12</v>
      </c>
      <c r="C15" s="195" t="s">
        <v>12</v>
      </c>
      <c r="D15" s="81" t="s">
        <v>181</v>
      </c>
      <c r="E15" s="150">
        <v>62.064868999999995</v>
      </c>
      <c r="F15" s="151"/>
      <c r="G15" s="150">
        <v>62.064868999999995</v>
      </c>
      <c r="H15" s="151" t="s">
        <v>12</v>
      </c>
      <c r="I15" s="151" t="s">
        <v>12</v>
      </c>
      <c r="J15" s="151" t="s">
        <v>12</v>
      </c>
    </row>
    <row r="16" spans="1:10" ht="14.4" customHeight="1">
      <c r="A16" s="195" t="s">
        <v>182</v>
      </c>
      <c r="B16" s="195" t="s">
        <v>12</v>
      </c>
      <c r="C16" s="195" t="s">
        <v>12</v>
      </c>
      <c r="D16" s="81" t="s">
        <v>183</v>
      </c>
      <c r="E16" s="150">
        <v>151.661879</v>
      </c>
      <c r="F16" s="151"/>
      <c r="G16" s="150">
        <v>151.661879</v>
      </c>
      <c r="H16" s="151" t="s">
        <v>12</v>
      </c>
      <c r="I16" s="151" t="s">
        <v>12</v>
      </c>
      <c r="J16" s="151" t="s">
        <v>12</v>
      </c>
    </row>
    <row r="17" spans="1:10" ht="14.4" customHeight="1">
      <c r="A17" s="195" t="s">
        <v>184</v>
      </c>
      <c r="B17" s="195" t="s">
        <v>12</v>
      </c>
      <c r="C17" s="195" t="s">
        <v>12</v>
      </c>
      <c r="D17" s="81" t="s">
        <v>185</v>
      </c>
      <c r="E17" s="150">
        <v>138.130259</v>
      </c>
      <c r="F17" s="151"/>
      <c r="G17" s="150">
        <v>138.130259</v>
      </c>
      <c r="H17" s="151" t="s">
        <v>12</v>
      </c>
      <c r="I17" s="151" t="s">
        <v>12</v>
      </c>
      <c r="J17" s="151" t="s">
        <v>12</v>
      </c>
    </row>
    <row r="18" spans="1:10" ht="14.4" customHeight="1">
      <c r="A18" s="195" t="s">
        <v>186</v>
      </c>
      <c r="B18" s="195" t="s">
        <v>12</v>
      </c>
      <c r="C18" s="195" t="s">
        <v>12</v>
      </c>
      <c r="D18" s="81" t="s">
        <v>187</v>
      </c>
      <c r="E18" s="150">
        <v>7.6834199999999999</v>
      </c>
      <c r="F18" s="151"/>
      <c r="G18" s="150">
        <v>7.6834199999999999</v>
      </c>
      <c r="H18" s="151" t="s">
        <v>12</v>
      </c>
      <c r="I18" s="151" t="s">
        <v>12</v>
      </c>
      <c r="J18" s="151" t="s">
        <v>12</v>
      </c>
    </row>
    <row r="19" spans="1:10" ht="14.4" customHeight="1">
      <c r="A19" s="195" t="s">
        <v>188</v>
      </c>
      <c r="B19" s="195" t="s">
        <v>12</v>
      </c>
      <c r="C19" s="195" t="s">
        <v>12</v>
      </c>
      <c r="D19" s="81" t="s">
        <v>189</v>
      </c>
      <c r="E19" s="150">
        <v>5.8482000000000003</v>
      </c>
      <c r="F19" s="151"/>
      <c r="G19" s="150">
        <v>5.8482000000000003</v>
      </c>
      <c r="H19" s="151" t="s">
        <v>12</v>
      </c>
      <c r="I19" s="151" t="s">
        <v>12</v>
      </c>
      <c r="J19" s="151" t="s">
        <v>12</v>
      </c>
    </row>
    <row r="20" spans="1:10" ht="14.4" customHeight="1">
      <c r="A20" s="195" t="s">
        <v>190</v>
      </c>
      <c r="B20" s="195" t="s">
        <v>12</v>
      </c>
      <c r="C20" s="195" t="s">
        <v>12</v>
      </c>
      <c r="D20" s="81" t="s">
        <v>191</v>
      </c>
      <c r="E20" s="150">
        <v>15.927523999999998</v>
      </c>
      <c r="F20" s="151"/>
      <c r="G20" s="150">
        <v>15.927523999999998</v>
      </c>
      <c r="H20" s="151" t="s">
        <v>12</v>
      </c>
      <c r="I20" s="151" t="s">
        <v>12</v>
      </c>
      <c r="J20" s="151" t="s">
        <v>12</v>
      </c>
    </row>
    <row r="21" spans="1:10" ht="14.4" customHeight="1">
      <c r="A21" s="195" t="s">
        <v>192</v>
      </c>
      <c r="B21" s="195" t="s">
        <v>12</v>
      </c>
      <c r="C21" s="195" t="s">
        <v>12</v>
      </c>
      <c r="D21" s="81" t="s">
        <v>193</v>
      </c>
      <c r="E21" s="150">
        <v>15.927523999999998</v>
      </c>
      <c r="F21" s="151"/>
      <c r="G21" s="150">
        <v>15.927523999999998</v>
      </c>
      <c r="H21" s="151" t="s">
        <v>12</v>
      </c>
      <c r="I21" s="151" t="s">
        <v>12</v>
      </c>
      <c r="J21" s="151" t="s">
        <v>12</v>
      </c>
    </row>
    <row r="22" spans="1:10" ht="14.4" customHeight="1">
      <c r="A22" s="195" t="s">
        <v>194</v>
      </c>
      <c r="B22" s="195" t="s">
        <v>12</v>
      </c>
      <c r="C22" s="195" t="s">
        <v>12</v>
      </c>
      <c r="D22" s="81" t="s">
        <v>195</v>
      </c>
      <c r="E22" s="150">
        <v>23.568867000000001</v>
      </c>
      <c r="F22" s="151"/>
      <c r="G22" s="150">
        <v>23.568867000000001</v>
      </c>
      <c r="H22" s="151" t="s">
        <v>12</v>
      </c>
      <c r="I22" s="151" t="s">
        <v>12</v>
      </c>
      <c r="J22" s="151" t="s">
        <v>12</v>
      </c>
    </row>
    <row r="23" spans="1:10" ht="14.4" customHeight="1">
      <c r="A23" s="195" t="s">
        <v>196</v>
      </c>
      <c r="B23" s="195" t="s">
        <v>12</v>
      </c>
      <c r="C23" s="195" t="s">
        <v>12</v>
      </c>
      <c r="D23" s="81" t="s">
        <v>197</v>
      </c>
      <c r="E23" s="150">
        <v>3.3245269999999998</v>
      </c>
      <c r="F23" s="151"/>
      <c r="G23" s="150">
        <v>3.3245269999999998</v>
      </c>
      <c r="H23" s="151" t="s">
        <v>12</v>
      </c>
      <c r="I23" s="151" t="s">
        <v>12</v>
      </c>
      <c r="J23" s="151" t="s">
        <v>12</v>
      </c>
    </row>
    <row r="24" spans="1:10" ht="14.4" customHeight="1">
      <c r="A24" s="195" t="s">
        <v>198</v>
      </c>
      <c r="B24" s="195" t="s">
        <v>12</v>
      </c>
      <c r="C24" s="195" t="s">
        <v>12</v>
      </c>
      <c r="D24" s="81" t="s">
        <v>199</v>
      </c>
      <c r="E24" s="150">
        <v>20.244340000000001</v>
      </c>
      <c r="F24" s="151"/>
      <c r="G24" s="150">
        <v>20.244340000000001</v>
      </c>
      <c r="H24" s="151" t="s">
        <v>12</v>
      </c>
      <c r="I24" s="151" t="s">
        <v>12</v>
      </c>
      <c r="J24" s="151" t="s">
        <v>12</v>
      </c>
    </row>
    <row r="25" spans="1:10" ht="14.4" customHeight="1">
      <c r="A25" s="195" t="s">
        <v>200</v>
      </c>
      <c r="B25" s="195" t="s">
        <v>12</v>
      </c>
      <c r="C25" s="195" t="s">
        <v>12</v>
      </c>
      <c r="D25" s="81" t="s">
        <v>201</v>
      </c>
      <c r="E25" s="150">
        <v>2.8420000000000001</v>
      </c>
      <c r="F25" s="151"/>
      <c r="G25" s="150">
        <v>2.8420000000000001</v>
      </c>
      <c r="H25" s="151" t="s">
        <v>12</v>
      </c>
      <c r="I25" s="151" t="s">
        <v>12</v>
      </c>
      <c r="J25" s="151" t="s">
        <v>12</v>
      </c>
    </row>
    <row r="26" spans="1:10" ht="14.4" customHeight="1">
      <c r="A26" s="195" t="s">
        <v>202</v>
      </c>
      <c r="B26" s="195" t="s">
        <v>12</v>
      </c>
      <c r="C26" s="195" t="s">
        <v>12</v>
      </c>
      <c r="D26" s="81" t="s">
        <v>203</v>
      </c>
      <c r="E26" s="150">
        <v>2.8420000000000001</v>
      </c>
      <c r="F26" s="151"/>
      <c r="G26" s="150">
        <v>2.8420000000000001</v>
      </c>
      <c r="H26" s="151" t="s">
        <v>12</v>
      </c>
      <c r="I26" s="151" t="s">
        <v>12</v>
      </c>
      <c r="J26" s="151" t="s">
        <v>12</v>
      </c>
    </row>
    <row r="27" spans="1:10" ht="14.4" customHeight="1">
      <c r="A27" s="195" t="s">
        <v>210</v>
      </c>
      <c r="B27" s="195" t="s">
        <v>12</v>
      </c>
      <c r="C27" s="195" t="s">
        <v>12</v>
      </c>
      <c r="D27" s="81" t="s">
        <v>211</v>
      </c>
      <c r="E27" s="150">
        <v>2468.4147429999998</v>
      </c>
      <c r="F27" s="150">
        <v>2468.4147429999998</v>
      </c>
      <c r="G27" s="151"/>
      <c r="H27" s="151" t="s">
        <v>12</v>
      </c>
      <c r="I27" s="151" t="s">
        <v>12</v>
      </c>
      <c r="J27" s="151" t="s">
        <v>12</v>
      </c>
    </row>
    <row r="28" spans="1:10" ht="14.4" customHeight="1">
      <c r="A28" s="195" t="s">
        <v>212</v>
      </c>
      <c r="B28" s="195" t="s">
        <v>12</v>
      </c>
      <c r="C28" s="195" t="s">
        <v>12</v>
      </c>
      <c r="D28" s="81" t="s">
        <v>213</v>
      </c>
      <c r="E28" s="150">
        <v>2468.4147429999998</v>
      </c>
      <c r="F28" s="150">
        <v>2468.4147429999998</v>
      </c>
      <c r="G28" s="151"/>
      <c r="H28" s="151" t="s">
        <v>12</v>
      </c>
      <c r="I28" s="151" t="s">
        <v>12</v>
      </c>
      <c r="J28" s="151" t="s">
        <v>12</v>
      </c>
    </row>
    <row r="29" spans="1:10" ht="14.4" customHeight="1">
      <c r="A29" s="195" t="s">
        <v>214</v>
      </c>
      <c r="B29" s="195" t="s">
        <v>12</v>
      </c>
      <c r="C29" s="195" t="s">
        <v>12</v>
      </c>
      <c r="D29" s="81" t="s">
        <v>215</v>
      </c>
      <c r="E29" s="150">
        <v>2394.8052429999998</v>
      </c>
      <c r="F29" s="150">
        <v>2394.8052429999998</v>
      </c>
      <c r="G29" s="151"/>
      <c r="H29" s="151" t="s">
        <v>12</v>
      </c>
      <c r="I29" s="151" t="s">
        <v>12</v>
      </c>
      <c r="J29" s="151" t="s">
        <v>12</v>
      </c>
    </row>
    <row r="30" spans="1:10" ht="14.4" customHeight="1">
      <c r="A30" s="195" t="s">
        <v>216</v>
      </c>
      <c r="B30" s="195" t="s">
        <v>12</v>
      </c>
      <c r="C30" s="195" t="s">
        <v>12</v>
      </c>
      <c r="D30" s="81" t="s">
        <v>217</v>
      </c>
      <c r="E30" s="150">
        <v>73.609499999999997</v>
      </c>
      <c r="F30" s="150">
        <v>73.609499999999997</v>
      </c>
      <c r="G30" s="151"/>
      <c r="H30" s="151" t="s">
        <v>12</v>
      </c>
      <c r="I30" s="151" t="s">
        <v>12</v>
      </c>
      <c r="J30" s="151" t="s">
        <v>12</v>
      </c>
    </row>
    <row r="31" spans="1:10" ht="14.4" customHeight="1">
      <c r="A31" s="195" t="s">
        <v>222</v>
      </c>
      <c r="B31" s="195" t="s">
        <v>12</v>
      </c>
      <c r="C31" s="195" t="s">
        <v>12</v>
      </c>
      <c r="D31" s="81" t="s">
        <v>223</v>
      </c>
      <c r="E31" s="150">
        <v>494.64688099999995</v>
      </c>
      <c r="F31" s="151" t="s">
        <v>12</v>
      </c>
      <c r="G31" s="150">
        <v>494.64688099999995</v>
      </c>
      <c r="H31" s="151" t="s">
        <v>12</v>
      </c>
      <c r="I31" s="151" t="s">
        <v>12</v>
      </c>
      <c r="J31" s="151" t="s">
        <v>12</v>
      </c>
    </row>
    <row r="32" spans="1:10" ht="14.4" customHeight="1">
      <c r="A32" s="195" t="s">
        <v>224</v>
      </c>
      <c r="B32" s="195" t="s">
        <v>12</v>
      </c>
      <c r="C32" s="195" t="s">
        <v>12</v>
      </c>
      <c r="D32" s="81" t="s">
        <v>225</v>
      </c>
      <c r="E32" s="150">
        <v>252.4186</v>
      </c>
      <c r="F32" s="151" t="s">
        <v>12</v>
      </c>
      <c r="G32" s="150">
        <v>252.4186</v>
      </c>
      <c r="H32" s="151" t="s">
        <v>12</v>
      </c>
      <c r="I32" s="151" t="s">
        <v>12</v>
      </c>
      <c r="J32" s="151" t="s">
        <v>12</v>
      </c>
    </row>
    <row r="33" spans="1:10" ht="14.4" customHeight="1">
      <c r="A33" s="195" t="s">
        <v>226</v>
      </c>
      <c r="B33" s="195" t="s">
        <v>12</v>
      </c>
      <c r="C33" s="195" t="s">
        <v>12</v>
      </c>
      <c r="D33" s="81" t="s">
        <v>227</v>
      </c>
      <c r="E33" s="150">
        <v>252.4186</v>
      </c>
      <c r="F33" s="151" t="s">
        <v>12</v>
      </c>
      <c r="G33" s="150">
        <v>252.4186</v>
      </c>
      <c r="H33" s="151" t="s">
        <v>12</v>
      </c>
      <c r="I33" s="151" t="s">
        <v>12</v>
      </c>
      <c r="J33" s="151" t="s">
        <v>12</v>
      </c>
    </row>
    <row r="34" spans="1:10" ht="14.4" customHeight="1">
      <c r="A34" s="195" t="s">
        <v>228</v>
      </c>
      <c r="B34" s="195" t="s">
        <v>12</v>
      </c>
      <c r="C34" s="195" t="s">
        <v>12</v>
      </c>
      <c r="D34" s="81" t="s">
        <v>229</v>
      </c>
      <c r="E34" s="150">
        <v>242.22828100000001</v>
      </c>
      <c r="F34" s="151" t="s">
        <v>12</v>
      </c>
      <c r="G34" s="150">
        <v>242.22828100000001</v>
      </c>
      <c r="H34" s="151" t="s">
        <v>12</v>
      </c>
      <c r="I34" s="151" t="s">
        <v>12</v>
      </c>
      <c r="J34" s="151" t="s">
        <v>12</v>
      </c>
    </row>
    <row r="35" spans="1:10" ht="14.4" customHeight="1">
      <c r="A35" s="195" t="s">
        <v>230</v>
      </c>
      <c r="B35" s="195" t="s">
        <v>12</v>
      </c>
      <c r="C35" s="195" t="s">
        <v>12</v>
      </c>
      <c r="D35" s="81" t="s">
        <v>231</v>
      </c>
      <c r="E35" s="150">
        <v>132.11989299999999</v>
      </c>
      <c r="F35" s="151" t="s">
        <v>12</v>
      </c>
      <c r="G35" s="150">
        <v>132.11989299999999</v>
      </c>
      <c r="H35" s="151" t="s">
        <v>12</v>
      </c>
      <c r="I35" s="151" t="s">
        <v>12</v>
      </c>
      <c r="J35" s="151" t="s">
        <v>12</v>
      </c>
    </row>
    <row r="36" spans="1:10" ht="14.4" customHeight="1">
      <c r="A36" s="195" t="s">
        <v>235</v>
      </c>
      <c r="B36" s="195" t="s">
        <v>12</v>
      </c>
      <c r="C36" s="195" t="s">
        <v>12</v>
      </c>
      <c r="D36" s="81" t="s">
        <v>236</v>
      </c>
      <c r="E36" s="150">
        <v>110.10838799999999</v>
      </c>
      <c r="F36" s="151" t="s">
        <v>12</v>
      </c>
      <c r="G36" s="150">
        <v>110.10838799999999</v>
      </c>
      <c r="H36" s="151" t="s">
        <v>12</v>
      </c>
      <c r="I36" s="151" t="s">
        <v>12</v>
      </c>
      <c r="J36" s="151" t="s">
        <v>12</v>
      </c>
    </row>
    <row r="37" spans="1:10" ht="14.4" customHeight="1">
      <c r="A37" s="195" t="s">
        <v>237</v>
      </c>
      <c r="B37" s="195" t="s">
        <v>12</v>
      </c>
      <c r="C37" s="195" t="s">
        <v>12</v>
      </c>
      <c r="D37" s="81" t="s">
        <v>238</v>
      </c>
      <c r="E37" s="150">
        <v>28.32</v>
      </c>
      <c r="F37" s="151" t="s">
        <v>12</v>
      </c>
      <c r="G37" s="150">
        <v>28.32</v>
      </c>
      <c r="H37" s="151" t="s">
        <v>12</v>
      </c>
      <c r="I37" s="151" t="s">
        <v>12</v>
      </c>
      <c r="J37" s="151" t="s">
        <v>12</v>
      </c>
    </row>
    <row r="38" spans="1:10" ht="14.4" customHeight="1">
      <c r="A38" s="195" t="s">
        <v>239</v>
      </c>
      <c r="B38" s="195" t="s">
        <v>12</v>
      </c>
      <c r="C38" s="195" t="s">
        <v>12</v>
      </c>
      <c r="D38" s="81" t="s">
        <v>240</v>
      </c>
      <c r="E38" s="150">
        <v>28.32</v>
      </c>
      <c r="F38" s="151" t="s">
        <v>12</v>
      </c>
      <c r="G38" s="150">
        <v>28.32</v>
      </c>
      <c r="H38" s="151" t="s">
        <v>12</v>
      </c>
      <c r="I38" s="151" t="s">
        <v>12</v>
      </c>
      <c r="J38" s="151" t="s">
        <v>12</v>
      </c>
    </row>
    <row r="39" spans="1:10" ht="14.4" customHeight="1">
      <c r="A39" s="195" t="s">
        <v>241</v>
      </c>
      <c r="B39" s="195" t="s">
        <v>12</v>
      </c>
      <c r="C39" s="195" t="s">
        <v>12</v>
      </c>
      <c r="D39" s="81" t="s">
        <v>242</v>
      </c>
      <c r="E39" s="150">
        <v>28.32</v>
      </c>
      <c r="F39" s="151" t="s">
        <v>12</v>
      </c>
      <c r="G39" s="150">
        <v>28.32</v>
      </c>
      <c r="H39" s="151" t="s">
        <v>12</v>
      </c>
      <c r="I39" s="151" t="s">
        <v>12</v>
      </c>
      <c r="J39" s="151" t="s">
        <v>12</v>
      </c>
    </row>
    <row r="41" spans="1:10">
      <c r="F41" s="65"/>
    </row>
  </sheetData>
  <mergeCells count="45">
    <mergeCell ref="C8:C9"/>
    <mergeCell ref="A16:C16"/>
    <mergeCell ref="A10:C10"/>
    <mergeCell ref="A11:C11"/>
    <mergeCell ref="A12:C12"/>
    <mergeCell ref="A13:C13"/>
    <mergeCell ref="A14:C14"/>
    <mergeCell ref="A15:C15"/>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7:C37"/>
    <mergeCell ref="A38:C38"/>
    <mergeCell ref="A39:C39"/>
    <mergeCell ref="A33:C33"/>
    <mergeCell ref="A34:C34"/>
    <mergeCell ref="A35:C35"/>
    <mergeCell ref="A36:C36"/>
    <mergeCell ref="J4:J7"/>
    <mergeCell ref="A5:C7"/>
    <mergeCell ref="D5:D7"/>
    <mergeCell ref="A8:A9"/>
    <mergeCell ref="B8:B9"/>
    <mergeCell ref="A4:D4"/>
    <mergeCell ref="E4:E7"/>
    <mergeCell ref="F4:F7"/>
    <mergeCell ref="G4:G7"/>
    <mergeCell ref="A1:J1"/>
    <mergeCell ref="A3:D3"/>
    <mergeCell ref="F3:G3"/>
    <mergeCell ref="H4:H7"/>
    <mergeCell ref="I4:I7"/>
  </mergeCells>
  <phoneticPr fontId="2" type="noConversion"/>
  <pageMargins left="0.46" right="0.27559055118110237" top="0.39" bottom="0.19685039370078741" header="0.26" footer="0.1968503937007874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H36"/>
  <sheetViews>
    <sheetView topLeftCell="A22" workbookViewId="0">
      <selection activeCell="J30" sqref="J30"/>
    </sheetView>
  </sheetViews>
  <sheetFormatPr defaultRowHeight="15"/>
  <cols>
    <col min="1" max="1" width="24.58203125" customWidth="1"/>
    <col min="2" max="2" width="7.58203125" customWidth="1"/>
    <col min="3" max="3" width="10.58203125" customWidth="1"/>
    <col min="4" max="4" width="20.9140625" customWidth="1"/>
    <col min="5" max="5" width="7.58203125" customWidth="1"/>
    <col min="7" max="7" width="10.58203125" style="76" customWidth="1"/>
    <col min="8" max="8" width="12.1640625" customWidth="1"/>
  </cols>
  <sheetData>
    <row r="1" spans="1:8" ht="25.5" customHeight="1">
      <c r="A1" s="196" t="s">
        <v>161</v>
      </c>
      <c r="B1" s="196"/>
      <c r="C1" s="196"/>
      <c r="D1" s="196"/>
      <c r="E1" s="196"/>
      <c r="F1" s="196"/>
      <c r="G1" s="196"/>
      <c r="H1" s="196"/>
    </row>
    <row r="2" spans="1:8" ht="18" customHeight="1">
      <c r="A2" s="43"/>
      <c r="B2" s="43"/>
      <c r="C2" s="43"/>
      <c r="D2" s="43"/>
      <c r="E2" s="43"/>
      <c r="F2" s="43"/>
      <c r="G2" s="70"/>
      <c r="H2" s="44" t="s">
        <v>162</v>
      </c>
    </row>
    <row r="3" spans="1:8" ht="18" customHeight="1">
      <c r="A3" s="58" t="s">
        <v>253</v>
      </c>
      <c r="B3" s="43"/>
      <c r="C3" s="43"/>
      <c r="D3" s="43"/>
      <c r="E3" s="43"/>
      <c r="F3" s="45"/>
      <c r="G3" s="70"/>
      <c r="H3" s="44" t="s">
        <v>163</v>
      </c>
    </row>
    <row r="4" spans="1:8" ht="18" customHeight="1">
      <c r="A4" s="197" t="s">
        <v>49</v>
      </c>
      <c r="B4" s="197" t="s">
        <v>12</v>
      </c>
      <c r="C4" s="197" t="s">
        <v>12</v>
      </c>
      <c r="D4" s="197" t="s">
        <v>50</v>
      </c>
      <c r="E4" s="197" t="s">
        <v>12</v>
      </c>
      <c r="F4" s="197" t="s">
        <v>12</v>
      </c>
      <c r="G4" s="197" t="s">
        <v>12</v>
      </c>
      <c r="H4" s="197" t="s">
        <v>12</v>
      </c>
    </row>
    <row r="5" spans="1:8" ht="39.75" customHeight="1">
      <c r="A5" s="47" t="s">
        <v>51</v>
      </c>
      <c r="B5" s="47" t="s">
        <v>52</v>
      </c>
      <c r="C5" s="47" t="s">
        <v>5</v>
      </c>
      <c r="D5" s="47" t="s">
        <v>53</v>
      </c>
      <c r="E5" s="47" t="s">
        <v>52</v>
      </c>
      <c r="F5" s="46" t="s">
        <v>0</v>
      </c>
      <c r="G5" s="71" t="s">
        <v>155</v>
      </c>
      <c r="H5" s="47" t="s">
        <v>156</v>
      </c>
    </row>
    <row r="6" spans="1:8" ht="18" customHeight="1">
      <c r="A6" s="46" t="s">
        <v>54</v>
      </c>
      <c r="B6" s="46" t="s">
        <v>12</v>
      </c>
      <c r="C6" s="46">
        <v>1</v>
      </c>
      <c r="D6" s="46" t="s">
        <v>54</v>
      </c>
      <c r="E6" s="46" t="s">
        <v>12</v>
      </c>
      <c r="F6" s="46">
        <v>2</v>
      </c>
      <c r="G6" s="72">
        <v>3</v>
      </c>
      <c r="H6" s="46">
        <v>4</v>
      </c>
    </row>
    <row r="7" spans="1:8" ht="18" customHeight="1">
      <c r="A7" s="48" t="s">
        <v>157</v>
      </c>
      <c r="B7" s="46" t="s">
        <v>23</v>
      </c>
      <c r="C7" s="53">
        <v>21229.131647999999</v>
      </c>
      <c r="D7" s="49" t="s">
        <v>84</v>
      </c>
      <c r="E7" s="46">
        <v>30</v>
      </c>
      <c r="F7" s="53"/>
      <c r="G7" s="74"/>
      <c r="H7" s="50"/>
    </row>
    <row r="8" spans="1:8" ht="18" customHeight="1">
      <c r="A8" s="48" t="s">
        <v>55</v>
      </c>
      <c r="B8" s="46" t="s">
        <v>24</v>
      </c>
      <c r="C8" s="53"/>
      <c r="D8" s="51" t="s">
        <v>86</v>
      </c>
      <c r="E8" s="46">
        <v>31</v>
      </c>
      <c r="F8" s="50"/>
      <c r="G8" s="73"/>
      <c r="H8" s="50"/>
    </row>
    <row r="9" spans="1:8" ht="18" customHeight="1">
      <c r="A9" s="48" t="s">
        <v>12</v>
      </c>
      <c r="B9" s="46" t="s">
        <v>25</v>
      </c>
      <c r="C9" s="50"/>
      <c r="D9" s="51" t="s">
        <v>88</v>
      </c>
      <c r="E9" s="46">
        <v>32</v>
      </c>
      <c r="F9" s="50"/>
      <c r="G9" s="73"/>
      <c r="H9" s="50"/>
    </row>
    <row r="10" spans="1:8" ht="18" customHeight="1">
      <c r="A10" s="48" t="s">
        <v>12</v>
      </c>
      <c r="B10" s="46" t="s">
        <v>26</v>
      </c>
      <c r="C10" s="50"/>
      <c r="D10" s="51" t="s">
        <v>90</v>
      </c>
      <c r="E10" s="46">
        <v>33</v>
      </c>
      <c r="F10" s="53"/>
      <c r="G10" s="74"/>
      <c r="H10" s="50"/>
    </row>
    <row r="11" spans="1:8" ht="18" customHeight="1">
      <c r="A11" s="48" t="s">
        <v>12</v>
      </c>
      <c r="B11" s="46" t="s">
        <v>27</v>
      </c>
      <c r="C11" s="50"/>
      <c r="D11" s="51" t="s">
        <v>92</v>
      </c>
      <c r="E11" s="46">
        <v>34</v>
      </c>
      <c r="F11" s="53">
        <f>G11+H11</f>
        <v>16367.071496999999</v>
      </c>
      <c r="G11" s="74">
        <v>16367.071496999999</v>
      </c>
      <c r="H11" s="50"/>
    </row>
    <row r="12" spans="1:8" ht="18" customHeight="1">
      <c r="A12" s="48" t="s">
        <v>12</v>
      </c>
      <c r="B12" s="46" t="s">
        <v>28</v>
      </c>
      <c r="C12" s="50"/>
      <c r="D12" s="51" t="s">
        <v>94</v>
      </c>
      <c r="E12" s="46">
        <v>35</v>
      </c>
      <c r="F12" s="53">
        <f>G12+H12</f>
        <v>256.06513899999999</v>
      </c>
      <c r="G12" s="74">
        <v>256.06513899999999</v>
      </c>
      <c r="H12" s="50"/>
    </row>
    <row r="13" spans="1:8" ht="18" customHeight="1">
      <c r="A13" s="48" t="s">
        <v>12</v>
      </c>
      <c r="B13" s="46" t="s">
        <v>29</v>
      </c>
      <c r="C13" s="50"/>
      <c r="D13" s="32" t="s">
        <v>96</v>
      </c>
      <c r="E13" s="46">
        <v>36</v>
      </c>
      <c r="F13" s="53"/>
      <c r="G13" s="74"/>
      <c r="H13" s="50"/>
    </row>
    <row r="14" spans="1:8" ht="18" customHeight="1">
      <c r="A14" s="48" t="s">
        <v>12</v>
      </c>
      <c r="B14" s="46" t="s">
        <v>30</v>
      </c>
      <c r="C14" s="50"/>
      <c r="D14" s="32" t="s">
        <v>97</v>
      </c>
      <c r="E14" s="46">
        <v>37</v>
      </c>
      <c r="F14" s="53">
        <f>G14+H14</f>
        <v>2468.4147429999998</v>
      </c>
      <c r="G14" s="74">
        <v>2468.4147429999998</v>
      </c>
      <c r="H14" s="50"/>
    </row>
    <row r="15" spans="1:8" ht="18" customHeight="1">
      <c r="A15" s="48" t="s">
        <v>12</v>
      </c>
      <c r="B15" s="46" t="s">
        <v>31</v>
      </c>
      <c r="C15" s="50"/>
      <c r="D15" s="32" t="s">
        <v>98</v>
      </c>
      <c r="E15" s="46">
        <v>38</v>
      </c>
      <c r="F15" s="77">
        <f>G15+H15</f>
        <v>494.64688099999995</v>
      </c>
      <c r="G15" s="73">
        <v>494.64688099999995</v>
      </c>
      <c r="H15" s="50"/>
    </row>
    <row r="16" spans="1:8" ht="18" customHeight="1">
      <c r="A16" s="48" t="s">
        <v>12</v>
      </c>
      <c r="B16" s="46" t="s">
        <v>32</v>
      </c>
      <c r="C16" s="50"/>
      <c r="D16" s="32" t="s">
        <v>99</v>
      </c>
      <c r="E16" s="46">
        <v>39</v>
      </c>
      <c r="F16" s="50"/>
      <c r="G16" s="73"/>
      <c r="H16" s="50"/>
    </row>
    <row r="17" spans="1:8" ht="18" customHeight="1">
      <c r="A17" s="48" t="s">
        <v>12</v>
      </c>
      <c r="B17" s="46" t="s">
        <v>56</v>
      </c>
      <c r="C17" s="50"/>
      <c r="D17" s="32" t="s">
        <v>100</v>
      </c>
      <c r="E17" s="46">
        <v>40</v>
      </c>
      <c r="F17" s="77">
        <f>G17+H17</f>
        <v>28.32</v>
      </c>
      <c r="G17" s="73">
        <v>28.32</v>
      </c>
      <c r="H17" s="50"/>
    </row>
    <row r="18" spans="1:8" ht="18" customHeight="1">
      <c r="A18" s="48" t="s">
        <v>12</v>
      </c>
      <c r="B18" s="46" t="s">
        <v>57</v>
      </c>
      <c r="C18" s="50"/>
      <c r="D18" s="32" t="s">
        <v>101</v>
      </c>
      <c r="E18" s="46">
        <v>41</v>
      </c>
      <c r="F18" s="52"/>
      <c r="G18" s="73"/>
      <c r="H18" s="50"/>
    </row>
    <row r="19" spans="1:8" ht="18" customHeight="1">
      <c r="A19" s="48" t="s">
        <v>12</v>
      </c>
      <c r="B19" s="46" t="s">
        <v>58</v>
      </c>
      <c r="C19" s="50"/>
      <c r="D19" s="32" t="s">
        <v>102</v>
      </c>
      <c r="E19" s="46">
        <v>42</v>
      </c>
      <c r="F19" s="50"/>
      <c r="G19" s="73"/>
      <c r="H19" s="50"/>
    </row>
    <row r="20" spans="1:8" ht="18" customHeight="1">
      <c r="A20" s="48" t="s">
        <v>12</v>
      </c>
      <c r="B20" s="46" t="s">
        <v>59</v>
      </c>
      <c r="C20" s="50"/>
      <c r="D20" s="32" t="s">
        <v>103</v>
      </c>
      <c r="E20" s="46">
        <v>43</v>
      </c>
      <c r="F20" s="50"/>
      <c r="G20" s="73"/>
      <c r="H20" s="50"/>
    </row>
    <row r="21" spans="1:8" ht="18" customHeight="1">
      <c r="A21" s="48" t="s">
        <v>12</v>
      </c>
      <c r="B21" s="46" t="s">
        <v>60</v>
      </c>
      <c r="C21" s="50"/>
      <c r="D21" s="32" t="s">
        <v>104</v>
      </c>
      <c r="E21" s="46">
        <v>44</v>
      </c>
      <c r="F21" s="50"/>
      <c r="G21" s="73"/>
      <c r="H21" s="50"/>
    </row>
    <row r="22" spans="1:8" ht="18" customHeight="1">
      <c r="A22" s="48" t="s">
        <v>12</v>
      </c>
      <c r="B22" s="46" t="s">
        <v>61</v>
      </c>
      <c r="C22" s="50"/>
      <c r="D22" s="32" t="s">
        <v>105</v>
      </c>
      <c r="E22" s="46">
        <v>45</v>
      </c>
      <c r="F22" s="50"/>
      <c r="G22" s="73"/>
      <c r="H22" s="50"/>
    </row>
    <row r="23" spans="1:8" ht="18" customHeight="1">
      <c r="A23" s="48" t="s">
        <v>12</v>
      </c>
      <c r="B23" s="46" t="s">
        <v>62</v>
      </c>
      <c r="C23" s="50"/>
      <c r="D23" s="32" t="s">
        <v>106</v>
      </c>
      <c r="E23" s="46">
        <v>46</v>
      </c>
      <c r="F23" s="50"/>
      <c r="G23" s="73"/>
      <c r="H23" s="50"/>
    </row>
    <row r="24" spans="1:8" ht="18" customHeight="1">
      <c r="A24" s="48" t="s">
        <v>12</v>
      </c>
      <c r="B24" s="46" t="s">
        <v>63</v>
      </c>
      <c r="C24" s="50"/>
      <c r="D24" s="32" t="s">
        <v>107</v>
      </c>
      <c r="E24" s="46">
        <v>47</v>
      </c>
      <c r="F24" s="50"/>
      <c r="G24" s="73"/>
      <c r="H24" s="50"/>
    </row>
    <row r="25" spans="1:8" ht="18" customHeight="1">
      <c r="A25" s="48" t="s">
        <v>12</v>
      </c>
      <c r="B25" s="46" t="s">
        <v>64</v>
      </c>
      <c r="C25" s="50"/>
      <c r="D25" s="32" t="s">
        <v>108</v>
      </c>
      <c r="E25" s="46">
        <v>48</v>
      </c>
      <c r="F25" s="52"/>
      <c r="G25" s="73"/>
      <c r="H25" s="50"/>
    </row>
    <row r="26" spans="1:8" ht="18" customHeight="1">
      <c r="A26" s="48" t="s">
        <v>12</v>
      </c>
      <c r="B26" s="46" t="s">
        <v>65</v>
      </c>
      <c r="C26" s="50"/>
      <c r="D26" s="32" t="s">
        <v>109</v>
      </c>
      <c r="E26" s="46">
        <v>49</v>
      </c>
      <c r="F26" s="50"/>
      <c r="G26" s="73"/>
      <c r="H26" s="50"/>
    </row>
    <row r="27" spans="1:8" ht="18" customHeight="1">
      <c r="A27" s="48" t="s">
        <v>12</v>
      </c>
      <c r="B27" s="46" t="s">
        <v>66</v>
      </c>
      <c r="C27" s="50"/>
      <c r="D27" s="32" t="s">
        <v>80</v>
      </c>
      <c r="E27" s="46">
        <v>50</v>
      </c>
      <c r="F27" s="53"/>
      <c r="G27" s="74"/>
      <c r="H27" s="53"/>
    </row>
    <row r="28" spans="1:8" ht="18" customHeight="1">
      <c r="A28" s="48" t="s">
        <v>12</v>
      </c>
      <c r="B28" s="46" t="s">
        <v>67</v>
      </c>
      <c r="C28" s="50"/>
      <c r="D28" s="32" t="s">
        <v>81</v>
      </c>
      <c r="E28" s="46">
        <v>51</v>
      </c>
      <c r="F28" s="50"/>
      <c r="G28" s="73"/>
      <c r="H28" s="50"/>
    </row>
    <row r="29" spans="1:8" ht="18" customHeight="1">
      <c r="A29" s="48" t="s">
        <v>12</v>
      </c>
      <c r="B29" s="46" t="s">
        <v>68</v>
      </c>
      <c r="C29" s="50"/>
      <c r="D29" s="32" t="s">
        <v>82</v>
      </c>
      <c r="E29" s="46">
        <v>52</v>
      </c>
      <c r="F29" s="50"/>
      <c r="G29" s="73"/>
      <c r="H29" s="50"/>
    </row>
    <row r="30" spans="1:8" ht="18" customHeight="1">
      <c r="A30" s="54" t="s">
        <v>34</v>
      </c>
      <c r="B30" s="46" t="s">
        <v>69</v>
      </c>
      <c r="C30" s="39">
        <f>C7+C8</f>
        <v>21229.131647999999</v>
      </c>
      <c r="D30" s="54" t="s">
        <v>42</v>
      </c>
      <c r="E30" s="46">
        <v>53</v>
      </c>
      <c r="F30" s="39">
        <f>SUM(F7:F29)</f>
        <v>19614.518260000001</v>
      </c>
      <c r="G30" s="39">
        <f>SUM(G7:G29)</f>
        <v>19614.518260000001</v>
      </c>
      <c r="H30" s="53"/>
    </row>
    <row r="31" spans="1:8" ht="18" customHeight="1">
      <c r="A31" s="48" t="s">
        <v>70</v>
      </c>
      <c r="B31" s="46" t="s">
        <v>71</v>
      </c>
      <c r="C31" s="53">
        <v>8257.4680439999993</v>
      </c>
      <c r="D31" s="55" t="s">
        <v>72</v>
      </c>
      <c r="E31" s="46">
        <v>54</v>
      </c>
      <c r="F31" s="53">
        <f>G31+H31</f>
        <v>9872.081431999999</v>
      </c>
      <c r="G31" s="74">
        <v>9872.081431999999</v>
      </c>
      <c r="H31" s="53"/>
    </row>
    <row r="32" spans="1:8" ht="18" customHeight="1">
      <c r="A32" s="48" t="s">
        <v>158</v>
      </c>
      <c r="B32" s="46" t="s">
        <v>73</v>
      </c>
      <c r="C32" s="53">
        <v>8257.4680439999993</v>
      </c>
      <c r="D32" s="55"/>
      <c r="E32" s="46">
        <v>55</v>
      </c>
      <c r="F32" s="55"/>
      <c r="G32" s="75"/>
      <c r="H32" s="55"/>
    </row>
    <row r="33" spans="1:8" ht="18" customHeight="1">
      <c r="A33" s="48" t="s">
        <v>159</v>
      </c>
      <c r="B33" s="46" t="s">
        <v>74</v>
      </c>
      <c r="C33" s="50"/>
      <c r="D33" s="55"/>
      <c r="E33" s="46">
        <v>56</v>
      </c>
      <c r="F33" s="55"/>
      <c r="G33" s="75"/>
      <c r="H33" s="55"/>
    </row>
    <row r="34" spans="1:8" ht="18" customHeight="1">
      <c r="A34" s="48" t="s">
        <v>12</v>
      </c>
      <c r="B34" s="46" t="s">
        <v>75</v>
      </c>
      <c r="C34" s="50"/>
      <c r="D34" s="55" t="s">
        <v>12</v>
      </c>
      <c r="E34" s="46">
        <v>57</v>
      </c>
      <c r="F34" s="55"/>
      <c r="G34" s="75"/>
      <c r="H34" s="55"/>
    </row>
    <row r="35" spans="1:8" ht="18" customHeight="1">
      <c r="A35" s="54" t="s">
        <v>0</v>
      </c>
      <c r="B35" s="46" t="s">
        <v>76</v>
      </c>
      <c r="C35" s="39">
        <f>C30+C31</f>
        <v>29486.599691999996</v>
      </c>
      <c r="D35" s="54" t="s">
        <v>0</v>
      </c>
      <c r="E35" s="46">
        <v>58</v>
      </c>
      <c r="F35" s="39">
        <f>F30+F31</f>
        <v>29486.599692</v>
      </c>
      <c r="G35" s="39">
        <f>G30+G31</f>
        <v>29486.599692</v>
      </c>
      <c r="H35" s="53"/>
    </row>
    <row r="36" spans="1:8" ht="21" customHeight="1">
      <c r="A36" s="198" t="s">
        <v>160</v>
      </c>
      <c r="B36" s="198"/>
      <c r="C36" s="198"/>
      <c r="D36" s="198"/>
      <c r="E36" s="198"/>
      <c r="F36" s="198"/>
      <c r="G36" s="198"/>
      <c r="H36" s="198"/>
    </row>
  </sheetData>
  <mergeCells count="4">
    <mergeCell ref="A1:H1"/>
    <mergeCell ref="A4:C4"/>
    <mergeCell ref="D4:H4"/>
    <mergeCell ref="A36:H36"/>
  </mergeCells>
  <phoneticPr fontId="30" type="noConversion"/>
  <pageMargins left="0.46" right="0.36" top="0.74803149606299213" bottom="0.74803149606299213" header="0.31496062992125984" footer="0.31496062992125984"/>
  <pageSetup paperSize="9" scale="86" orientation="portrait" r:id="rId1"/>
</worksheet>
</file>

<file path=xl/worksheets/sheet5.xml><?xml version="1.0" encoding="utf-8"?>
<worksheet xmlns="http://schemas.openxmlformats.org/spreadsheetml/2006/main" xmlns:r="http://schemas.openxmlformats.org/officeDocument/2006/relationships">
  <sheetPr>
    <pageSetUpPr fitToPage="1"/>
  </sheetPr>
  <dimension ref="A1:N47"/>
  <sheetViews>
    <sheetView workbookViewId="0">
      <selection activeCell="L12" sqref="L12"/>
    </sheetView>
  </sheetViews>
  <sheetFormatPr defaultRowHeight="14.25" customHeight="1"/>
  <cols>
    <col min="1" max="3" width="2.6640625" customWidth="1"/>
    <col min="4" max="4" width="26.1640625" customWidth="1"/>
    <col min="5" max="5" width="11.1640625" style="66" customWidth="1"/>
    <col min="6" max="7" width="10.1640625" style="66" customWidth="1"/>
    <col min="8" max="8" width="9.5" style="66" customWidth="1"/>
    <col min="9" max="9" width="10.33203125" style="66" customWidth="1"/>
    <col min="10" max="10" width="9.33203125" style="66" customWidth="1"/>
    <col min="11" max="11" width="10.58203125" style="66" customWidth="1"/>
    <col min="12" max="12" width="8.83203125" style="66" customWidth="1"/>
    <col min="13" max="13" width="9.58203125" style="66" customWidth="1"/>
    <col min="14" max="14" width="10.33203125" style="66" customWidth="1"/>
  </cols>
  <sheetData>
    <row r="1" spans="1:14" ht="23">
      <c r="A1" s="200" t="s">
        <v>243</v>
      </c>
      <c r="B1" s="200"/>
      <c r="C1" s="200"/>
      <c r="D1" s="200"/>
      <c r="E1" s="200"/>
      <c r="F1" s="200"/>
      <c r="G1" s="200"/>
      <c r="H1" s="200"/>
      <c r="I1" s="200"/>
      <c r="J1" s="200"/>
      <c r="K1" s="200"/>
      <c r="L1" s="200"/>
      <c r="M1" s="200"/>
      <c r="N1" s="200"/>
    </row>
    <row r="2" spans="1:14" ht="15">
      <c r="N2" s="154" t="s">
        <v>248</v>
      </c>
    </row>
    <row r="3" spans="1:14" ht="15">
      <c r="A3" s="193" t="s">
        <v>232</v>
      </c>
      <c r="B3" s="193"/>
      <c r="C3" s="193"/>
      <c r="D3" s="193"/>
      <c r="H3" s="155" t="s">
        <v>233</v>
      </c>
      <c r="N3" s="154" t="s">
        <v>47</v>
      </c>
    </row>
    <row r="4" spans="1:14" ht="39" customHeight="1">
      <c r="A4" s="192" t="s">
        <v>2</v>
      </c>
      <c r="B4" s="192" t="s">
        <v>12</v>
      </c>
      <c r="C4" s="192" t="s">
        <v>12</v>
      </c>
      <c r="D4" s="192" t="s">
        <v>12</v>
      </c>
      <c r="E4" s="192"/>
      <c r="F4" s="192" t="s">
        <v>12</v>
      </c>
      <c r="G4" s="192" t="s">
        <v>12</v>
      </c>
      <c r="H4" s="67" t="s">
        <v>13</v>
      </c>
      <c r="I4" s="199" t="s">
        <v>251</v>
      </c>
      <c r="J4" s="199"/>
      <c r="K4" s="199"/>
      <c r="L4" s="199" t="s">
        <v>252</v>
      </c>
      <c r="M4" s="199"/>
      <c r="N4" s="199"/>
    </row>
    <row r="5" spans="1:14" s="78" customFormat="1" ht="54.75" customHeight="1">
      <c r="A5" s="192" t="s">
        <v>16</v>
      </c>
      <c r="B5" s="192"/>
      <c r="C5" s="192"/>
      <c r="D5" s="67" t="s">
        <v>41</v>
      </c>
      <c r="E5" s="67" t="s">
        <v>18</v>
      </c>
      <c r="F5" s="67" t="s">
        <v>250</v>
      </c>
      <c r="G5" s="67" t="s">
        <v>19</v>
      </c>
      <c r="H5" s="67" t="s">
        <v>18</v>
      </c>
      <c r="I5" s="67" t="s">
        <v>18</v>
      </c>
      <c r="J5" s="67" t="s">
        <v>20</v>
      </c>
      <c r="K5" s="67" t="s">
        <v>21</v>
      </c>
      <c r="L5" s="67" t="s">
        <v>18</v>
      </c>
      <c r="M5" s="67" t="s">
        <v>249</v>
      </c>
      <c r="N5" s="67" t="s">
        <v>19</v>
      </c>
    </row>
    <row r="6" spans="1:14" ht="15.5" customHeight="1">
      <c r="A6" s="192" t="s">
        <v>7</v>
      </c>
      <c r="B6" s="192" t="s">
        <v>8</v>
      </c>
      <c r="C6" s="192" t="s">
        <v>9</v>
      </c>
      <c r="D6" s="67" t="s">
        <v>22</v>
      </c>
      <c r="E6" s="80" t="s">
        <v>23</v>
      </c>
      <c r="F6" s="80" t="s">
        <v>24</v>
      </c>
      <c r="G6" s="80" t="s">
        <v>25</v>
      </c>
      <c r="H6" s="80" t="s">
        <v>27</v>
      </c>
      <c r="I6" s="80" t="s">
        <v>31</v>
      </c>
      <c r="J6" s="80" t="s">
        <v>32</v>
      </c>
      <c r="K6" s="80" t="s">
        <v>58</v>
      </c>
      <c r="L6" s="80" t="s">
        <v>60</v>
      </c>
      <c r="M6" s="80" t="s">
        <v>61</v>
      </c>
      <c r="N6" s="80" t="s">
        <v>62</v>
      </c>
    </row>
    <row r="7" spans="1:14" s="66" customFormat="1" ht="20.25" customHeight="1">
      <c r="A7" s="192" t="s">
        <v>12</v>
      </c>
      <c r="B7" s="192" t="s">
        <v>12</v>
      </c>
      <c r="C7" s="192" t="s">
        <v>12</v>
      </c>
      <c r="D7" s="67" t="s">
        <v>18</v>
      </c>
      <c r="E7" s="68">
        <f>F7+G7</f>
        <v>8257.4680439999993</v>
      </c>
      <c r="F7" s="68">
        <v>9.7843090000000004</v>
      </c>
      <c r="G7" s="68">
        <v>8247.6837349999987</v>
      </c>
      <c r="H7" s="68">
        <v>21229.131647999999</v>
      </c>
      <c r="I7" s="68">
        <f>J7+K7</f>
        <v>19614.518260000001</v>
      </c>
      <c r="J7" s="68">
        <v>8133.5547430000006</v>
      </c>
      <c r="K7" s="68">
        <v>11480.963517</v>
      </c>
      <c r="L7" s="68">
        <f>M7+N7</f>
        <v>9872.080218000001</v>
      </c>
      <c r="M7" s="68">
        <v>16.149999999999999</v>
      </c>
      <c r="N7" s="68">
        <v>9855.9302180000013</v>
      </c>
    </row>
    <row r="8" spans="1:14" ht="15.5" customHeight="1">
      <c r="A8" s="195" t="s">
        <v>164</v>
      </c>
      <c r="B8" s="195" t="s">
        <v>12</v>
      </c>
      <c r="C8" s="195" t="s">
        <v>12</v>
      </c>
      <c r="D8" s="81" t="s">
        <v>165</v>
      </c>
      <c r="E8" s="68">
        <f t="shared" ref="E8:E45" si="0">F8+G8</f>
        <v>7613.468890000001</v>
      </c>
      <c r="F8" s="69"/>
      <c r="G8" s="68">
        <v>7613.468890000001</v>
      </c>
      <c r="H8" s="68">
        <v>18106.349999999999</v>
      </c>
      <c r="I8" s="68">
        <f t="shared" ref="I8:I45" si="1">J8+K8</f>
        <v>16367.071497000001</v>
      </c>
      <c r="J8" s="68">
        <v>5665.14</v>
      </c>
      <c r="K8" s="68">
        <v>10701.931497</v>
      </c>
      <c r="L8" s="68">
        <f t="shared" ref="L8:L45" si="2">M8+N8</f>
        <v>9352.7473930000015</v>
      </c>
      <c r="M8" s="69"/>
      <c r="N8" s="68">
        <v>9352.7473930000015</v>
      </c>
    </row>
    <row r="9" spans="1:14" ht="15.5" customHeight="1">
      <c r="A9" s="195" t="s">
        <v>166</v>
      </c>
      <c r="B9" s="195" t="s">
        <v>12</v>
      </c>
      <c r="C9" s="195" t="s">
        <v>12</v>
      </c>
      <c r="D9" s="81" t="s">
        <v>167</v>
      </c>
      <c r="E9" s="68">
        <f t="shared" si="0"/>
        <v>7596.8688900000006</v>
      </c>
      <c r="F9" s="84"/>
      <c r="G9" s="68">
        <v>7596.8688900000006</v>
      </c>
      <c r="H9" s="68">
        <v>18106.349999999999</v>
      </c>
      <c r="I9" s="68">
        <f t="shared" si="1"/>
        <v>16367.071497000001</v>
      </c>
      <c r="J9" s="68">
        <v>5665.14</v>
      </c>
      <c r="K9" s="68">
        <v>10701.931497</v>
      </c>
      <c r="L9" s="68">
        <f t="shared" si="2"/>
        <v>9336.1473930000011</v>
      </c>
      <c r="M9" s="69"/>
      <c r="N9" s="68">
        <v>9336.1473930000011</v>
      </c>
    </row>
    <row r="10" spans="1:14" ht="15.5" customHeight="1">
      <c r="A10" s="195" t="s">
        <v>168</v>
      </c>
      <c r="B10" s="195" t="s">
        <v>12</v>
      </c>
      <c r="C10" s="195" t="s">
        <v>12</v>
      </c>
      <c r="D10" s="81" t="s">
        <v>169</v>
      </c>
      <c r="E10" s="68">
        <f t="shared" si="0"/>
        <v>7592.9495900000002</v>
      </c>
      <c r="F10" s="69"/>
      <c r="G10" s="68">
        <v>7592.9495900000002</v>
      </c>
      <c r="H10" s="68">
        <v>18106.349999999999</v>
      </c>
      <c r="I10" s="68">
        <f t="shared" si="1"/>
        <v>16367.071497000001</v>
      </c>
      <c r="J10" s="68">
        <v>5665.14</v>
      </c>
      <c r="K10" s="68">
        <v>10701.931497</v>
      </c>
      <c r="L10" s="68">
        <f t="shared" si="2"/>
        <v>9332.2280930000015</v>
      </c>
      <c r="M10" s="69"/>
      <c r="N10" s="68">
        <v>9332.2280930000015</v>
      </c>
    </row>
    <row r="11" spans="1:14" ht="15.5" customHeight="1">
      <c r="A11" s="195" t="s">
        <v>170</v>
      </c>
      <c r="B11" s="195" t="s">
        <v>12</v>
      </c>
      <c r="C11" s="195" t="s">
        <v>12</v>
      </c>
      <c r="D11" s="81" t="s">
        <v>171</v>
      </c>
      <c r="E11" s="68">
        <f t="shared" si="0"/>
        <v>3.9192999999999998</v>
      </c>
      <c r="F11" s="69"/>
      <c r="G11" s="68">
        <v>3.9192999999999998</v>
      </c>
      <c r="H11" s="69"/>
      <c r="I11" s="68"/>
      <c r="J11" s="69"/>
      <c r="K11" s="69"/>
      <c r="L11" s="68">
        <f t="shared" si="2"/>
        <v>3.9192999999999998</v>
      </c>
      <c r="M11" s="69"/>
      <c r="N11" s="68">
        <v>3.9192999999999998</v>
      </c>
    </row>
    <row r="12" spans="1:14" ht="15.5" customHeight="1">
      <c r="A12" s="195" t="s">
        <v>172</v>
      </c>
      <c r="B12" s="195" t="s">
        <v>12</v>
      </c>
      <c r="C12" s="195" t="s">
        <v>12</v>
      </c>
      <c r="D12" s="81" t="s">
        <v>173</v>
      </c>
      <c r="E12" s="68">
        <f t="shared" si="0"/>
        <v>16.600000000000001</v>
      </c>
      <c r="F12" s="69"/>
      <c r="G12" s="68">
        <v>16.600000000000001</v>
      </c>
      <c r="H12" s="69"/>
      <c r="I12" s="68"/>
      <c r="J12" s="69"/>
      <c r="K12" s="69"/>
      <c r="L12" s="68">
        <f t="shared" si="2"/>
        <v>16.600000000000001</v>
      </c>
      <c r="M12" s="69"/>
      <c r="N12" s="68">
        <v>16.600000000000001</v>
      </c>
    </row>
    <row r="13" spans="1:14" ht="15.5" customHeight="1">
      <c r="A13" s="195" t="s">
        <v>174</v>
      </c>
      <c r="B13" s="195" t="s">
        <v>12</v>
      </c>
      <c r="C13" s="195" t="s">
        <v>12</v>
      </c>
      <c r="D13" s="81" t="s">
        <v>175</v>
      </c>
      <c r="E13" s="68">
        <f t="shared" si="0"/>
        <v>16.600000000000001</v>
      </c>
      <c r="F13" s="69"/>
      <c r="G13" s="68">
        <v>16.600000000000001</v>
      </c>
      <c r="H13" s="69"/>
      <c r="I13" s="68"/>
      <c r="J13" s="69"/>
      <c r="K13" s="69"/>
      <c r="L13" s="68">
        <f t="shared" si="2"/>
        <v>16.600000000000001</v>
      </c>
      <c r="M13" s="69"/>
      <c r="N13" s="68">
        <v>16.600000000000001</v>
      </c>
    </row>
    <row r="14" spans="1:14" ht="15.5" customHeight="1">
      <c r="A14" s="195" t="s">
        <v>176</v>
      </c>
      <c r="B14" s="195" t="s">
        <v>12</v>
      </c>
      <c r="C14" s="195" t="s">
        <v>12</v>
      </c>
      <c r="D14" s="81" t="s">
        <v>177</v>
      </c>
      <c r="E14" s="68">
        <f t="shared" si="0"/>
        <v>232.20568500000002</v>
      </c>
      <c r="F14" s="69"/>
      <c r="G14" s="68">
        <v>232.20568500000002</v>
      </c>
      <c r="H14" s="68">
        <v>249</v>
      </c>
      <c r="I14" s="68">
        <f t="shared" si="1"/>
        <v>256.06513899999999</v>
      </c>
      <c r="J14" s="69"/>
      <c r="K14" s="68">
        <v>256.06513899999999</v>
      </c>
      <c r="L14" s="68">
        <f t="shared" si="2"/>
        <v>225.140546</v>
      </c>
      <c r="M14" s="69"/>
      <c r="N14" s="68">
        <v>225.140546</v>
      </c>
    </row>
    <row r="15" spans="1:14" ht="15.5" customHeight="1">
      <c r="A15" s="195" t="s">
        <v>178</v>
      </c>
      <c r="B15" s="195" t="s">
        <v>12</v>
      </c>
      <c r="C15" s="195" t="s">
        <v>12</v>
      </c>
      <c r="D15" s="81" t="s">
        <v>179</v>
      </c>
      <c r="E15" s="68">
        <f t="shared" si="0"/>
        <v>89.885249999999999</v>
      </c>
      <c r="F15" s="69"/>
      <c r="G15" s="68">
        <v>89.885249999999999</v>
      </c>
      <c r="H15" s="68">
        <v>59</v>
      </c>
      <c r="I15" s="68">
        <f t="shared" si="1"/>
        <v>62.064868999999995</v>
      </c>
      <c r="J15" s="69"/>
      <c r="K15" s="68">
        <v>62.064868999999995</v>
      </c>
      <c r="L15" s="68">
        <f t="shared" si="2"/>
        <v>86.820381000000012</v>
      </c>
      <c r="M15" s="69"/>
      <c r="N15" s="68">
        <v>86.820381000000012</v>
      </c>
    </row>
    <row r="16" spans="1:14" ht="15.5" customHeight="1">
      <c r="A16" s="195" t="s">
        <v>180</v>
      </c>
      <c r="B16" s="195" t="s">
        <v>12</v>
      </c>
      <c r="C16" s="195" t="s">
        <v>12</v>
      </c>
      <c r="D16" s="81" t="s">
        <v>181</v>
      </c>
      <c r="E16" s="68">
        <f t="shared" si="0"/>
        <v>89.885249999999999</v>
      </c>
      <c r="F16" s="69"/>
      <c r="G16" s="68">
        <v>89.885249999999999</v>
      </c>
      <c r="H16" s="68">
        <v>59</v>
      </c>
      <c r="I16" s="68">
        <f t="shared" si="1"/>
        <v>62.064868999999995</v>
      </c>
      <c r="J16" s="69"/>
      <c r="K16" s="68">
        <v>62.064868999999995</v>
      </c>
      <c r="L16" s="68">
        <f t="shared" si="2"/>
        <v>86.820381000000012</v>
      </c>
      <c r="M16" s="69"/>
      <c r="N16" s="68">
        <v>86.820381000000012</v>
      </c>
    </row>
    <row r="17" spans="1:14" ht="15.5" customHeight="1">
      <c r="A17" s="195" t="s">
        <v>182</v>
      </c>
      <c r="B17" s="195" t="s">
        <v>12</v>
      </c>
      <c r="C17" s="195" t="s">
        <v>12</v>
      </c>
      <c r="D17" s="81" t="s">
        <v>183</v>
      </c>
      <c r="E17" s="68">
        <f t="shared" si="0"/>
        <v>106.92738200000001</v>
      </c>
      <c r="F17" s="69"/>
      <c r="G17" s="68">
        <v>106.92738200000001</v>
      </c>
      <c r="H17" s="68">
        <v>130</v>
      </c>
      <c r="I17" s="68">
        <f t="shared" si="1"/>
        <v>151.661879</v>
      </c>
      <c r="J17" s="69"/>
      <c r="K17" s="68">
        <v>151.661879</v>
      </c>
      <c r="L17" s="68">
        <f t="shared" si="2"/>
        <v>85.26550300000001</v>
      </c>
      <c r="M17" s="69"/>
      <c r="N17" s="68">
        <v>85.26550300000001</v>
      </c>
    </row>
    <row r="18" spans="1:14" ht="15.5" customHeight="1">
      <c r="A18" s="195" t="s">
        <v>184</v>
      </c>
      <c r="B18" s="195" t="s">
        <v>12</v>
      </c>
      <c r="C18" s="195" t="s">
        <v>12</v>
      </c>
      <c r="D18" s="81" t="s">
        <v>185</v>
      </c>
      <c r="E18" s="68">
        <f t="shared" si="0"/>
        <v>84.243961999999996</v>
      </c>
      <c r="F18" s="69"/>
      <c r="G18" s="68">
        <v>84.243961999999996</v>
      </c>
      <c r="H18" s="68">
        <v>130</v>
      </c>
      <c r="I18" s="68">
        <f t="shared" si="1"/>
        <v>138.130259</v>
      </c>
      <c r="J18" s="69"/>
      <c r="K18" s="68">
        <v>138.130259</v>
      </c>
      <c r="L18" s="68">
        <f t="shared" si="2"/>
        <v>76.113703000000001</v>
      </c>
      <c r="M18" s="69"/>
      <c r="N18" s="68">
        <v>76.113703000000001</v>
      </c>
    </row>
    <row r="19" spans="1:14" ht="15.5" customHeight="1">
      <c r="A19" s="195" t="s">
        <v>186</v>
      </c>
      <c r="B19" s="195" t="s">
        <v>12</v>
      </c>
      <c r="C19" s="195" t="s">
        <v>12</v>
      </c>
      <c r="D19" s="81" t="s">
        <v>187</v>
      </c>
      <c r="E19" s="68">
        <f t="shared" si="0"/>
        <v>7.6834199999999999</v>
      </c>
      <c r="F19" s="69"/>
      <c r="G19" s="68">
        <v>7.6834199999999999</v>
      </c>
      <c r="H19" s="69"/>
      <c r="I19" s="68">
        <f t="shared" si="1"/>
        <v>7.6834199999999999</v>
      </c>
      <c r="J19" s="69"/>
      <c r="K19" s="68">
        <v>7.6834199999999999</v>
      </c>
      <c r="L19" s="68"/>
      <c r="M19" s="69"/>
      <c r="N19" s="69"/>
    </row>
    <row r="20" spans="1:14" ht="15.5" customHeight="1">
      <c r="A20" s="195" t="s">
        <v>188</v>
      </c>
      <c r="B20" s="195" t="s">
        <v>12</v>
      </c>
      <c r="C20" s="195" t="s">
        <v>12</v>
      </c>
      <c r="D20" s="81" t="s">
        <v>189</v>
      </c>
      <c r="E20" s="68">
        <f t="shared" si="0"/>
        <v>15</v>
      </c>
      <c r="F20" s="69"/>
      <c r="G20" s="68">
        <v>15</v>
      </c>
      <c r="H20" s="69"/>
      <c r="I20" s="68">
        <f t="shared" si="1"/>
        <v>5.8482000000000003</v>
      </c>
      <c r="J20" s="69"/>
      <c r="K20" s="68">
        <v>5.8482000000000003</v>
      </c>
      <c r="L20" s="68">
        <f t="shared" si="2"/>
        <v>9.1517999999999997</v>
      </c>
      <c r="M20" s="69"/>
      <c r="N20" s="68">
        <v>9.1517999999999997</v>
      </c>
    </row>
    <row r="21" spans="1:14" ht="15.5" customHeight="1">
      <c r="A21" s="195" t="s">
        <v>190</v>
      </c>
      <c r="B21" s="195" t="s">
        <v>12</v>
      </c>
      <c r="C21" s="195" t="s">
        <v>12</v>
      </c>
      <c r="D21" s="81" t="s">
        <v>191</v>
      </c>
      <c r="E21" s="68">
        <f t="shared" si="0"/>
        <v>15.927523999999998</v>
      </c>
      <c r="F21" s="69"/>
      <c r="G21" s="68">
        <v>15.927523999999998</v>
      </c>
      <c r="H21" s="69"/>
      <c r="I21" s="68">
        <f t="shared" si="1"/>
        <v>15.927523999999998</v>
      </c>
      <c r="J21" s="69"/>
      <c r="K21" s="68">
        <v>15.927523999999998</v>
      </c>
      <c r="L21" s="68"/>
      <c r="M21" s="69"/>
      <c r="N21" s="69"/>
    </row>
    <row r="22" spans="1:14" ht="15.5" customHeight="1">
      <c r="A22" s="195" t="s">
        <v>192</v>
      </c>
      <c r="B22" s="195" t="s">
        <v>12</v>
      </c>
      <c r="C22" s="195" t="s">
        <v>12</v>
      </c>
      <c r="D22" s="81" t="s">
        <v>193</v>
      </c>
      <c r="E22" s="68">
        <f t="shared" si="0"/>
        <v>15.927523999999998</v>
      </c>
      <c r="F22" s="69"/>
      <c r="G22" s="68">
        <v>15.927523999999998</v>
      </c>
      <c r="H22" s="69"/>
      <c r="I22" s="68">
        <f t="shared" si="1"/>
        <v>15.927523999999998</v>
      </c>
      <c r="J22" s="69"/>
      <c r="K22" s="68">
        <v>15.927523999999998</v>
      </c>
      <c r="L22" s="68"/>
      <c r="M22" s="69"/>
      <c r="N22" s="69"/>
    </row>
    <row r="23" spans="1:14" ht="15.5" customHeight="1">
      <c r="A23" s="195" t="s">
        <v>244</v>
      </c>
      <c r="B23" s="195" t="s">
        <v>12</v>
      </c>
      <c r="C23" s="195" t="s">
        <v>12</v>
      </c>
      <c r="D23" s="81" t="s">
        <v>245</v>
      </c>
      <c r="E23" s="68">
        <f t="shared" si="0"/>
        <v>1.8864000000000001</v>
      </c>
      <c r="F23" s="69"/>
      <c r="G23" s="68">
        <v>1.8864000000000001</v>
      </c>
      <c r="H23" s="69"/>
      <c r="I23" s="68"/>
      <c r="J23" s="69"/>
      <c r="K23" s="69"/>
      <c r="L23" s="68">
        <f t="shared" si="2"/>
        <v>1.8864000000000001</v>
      </c>
      <c r="M23" s="69"/>
      <c r="N23" s="68">
        <v>1.8864000000000001</v>
      </c>
    </row>
    <row r="24" spans="1:14" ht="15.5" customHeight="1">
      <c r="A24" s="195" t="s">
        <v>246</v>
      </c>
      <c r="B24" s="195" t="s">
        <v>12</v>
      </c>
      <c r="C24" s="195" t="s">
        <v>12</v>
      </c>
      <c r="D24" s="81" t="s">
        <v>247</v>
      </c>
      <c r="E24" s="68">
        <f t="shared" si="0"/>
        <v>1.8864000000000001</v>
      </c>
      <c r="F24" s="69"/>
      <c r="G24" s="68">
        <v>1.8864000000000001</v>
      </c>
      <c r="H24" s="69"/>
      <c r="I24" s="68"/>
      <c r="J24" s="69"/>
      <c r="K24" s="69"/>
      <c r="L24" s="68">
        <f t="shared" si="2"/>
        <v>1.8864000000000001</v>
      </c>
      <c r="M24" s="69"/>
      <c r="N24" s="68">
        <v>1.8864000000000001</v>
      </c>
    </row>
    <row r="25" spans="1:14" ht="15.5" customHeight="1">
      <c r="A25" s="195" t="s">
        <v>194</v>
      </c>
      <c r="B25" s="195" t="s">
        <v>12</v>
      </c>
      <c r="C25" s="195" t="s">
        <v>12</v>
      </c>
      <c r="D25" s="81" t="s">
        <v>195</v>
      </c>
      <c r="E25" s="68">
        <f t="shared" si="0"/>
        <v>17.579129000000002</v>
      </c>
      <c r="F25" s="69"/>
      <c r="G25" s="68">
        <v>17.579129000000002</v>
      </c>
      <c r="H25" s="68">
        <v>44</v>
      </c>
      <c r="I25" s="68">
        <f t="shared" si="1"/>
        <v>23.568867000000001</v>
      </c>
      <c r="J25" s="69"/>
      <c r="K25" s="68">
        <v>23.568867000000001</v>
      </c>
      <c r="L25" s="68">
        <f t="shared" si="2"/>
        <v>38.010261999999997</v>
      </c>
      <c r="M25" s="69"/>
      <c r="N25" s="68">
        <v>38.010261999999997</v>
      </c>
    </row>
    <row r="26" spans="1:14" ht="15.5" customHeight="1">
      <c r="A26" s="195" t="s">
        <v>196</v>
      </c>
      <c r="B26" s="195" t="s">
        <v>12</v>
      </c>
      <c r="C26" s="195" t="s">
        <v>12</v>
      </c>
      <c r="D26" s="81" t="s">
        <v>197</v>
      </c>
      <c r="E26" s="68"/>
      <c r="F26" s="69"/>
      <c r="G26" s="69"/>
      <c r="H26" s="68">
        <v>15</v>
      </c>
      <c r="I26" s="68">
        <f t="shared" si="1"/>
        <v>3.3245269999999998</v>
      </c>
      <c r="J26" s="69"/>
      <c r="K26" s="68">
        <v>3.3245269999999998</v>
      </c>
      <c r="L26" s="68">
        <f t="shared" si="2"/>
        <v>11.675473</v>
      </c>
      <c r="M26" s="69"/>
      <c r="N26" s="68">
        <v>11.675473</v>
      </c>
    </row>
    <row r="27" spans="1:14" ht="15.5" customHeight="1">
      <c r="A27" s="195" t="s">
        <v>198</v>
      </c>
      <c r="B27" s="195" t="s">
        <v>12</v>
      </c>
      <c r="C27" s="195" t="s">
        <v>12</v>
      </c>
      <c r="D27" s="81" t="s">
        <v>199</v>
      </c>
      <c r="E27" s="68">
        <f t="shared" si="0"/>
        <v>17.579129000000002</v>
      </c>
      <c r="F27" s="69"/>
      <c r="G27" s="68">
        <v>17.579129000000002</v>
      </c>
      <c r="H27" s="68">
        <v>29</v>
      </c>
      <c r="I27" s="68">
        <f t="shared" si="1"/>
        <v>20.244340000000001</v>
      </c>
      <c r="J27" s="69"/>
      <c r="K27" s="68">
        <v>20.244340000000001</v>
      </c>
      <c r="L27" s="68">
        <f t="shared" si="2"/>
        <v>26.334789000000001</v>
      </c>
      <c r="M27" s="69"/>
      <c r="N27" s="68">
        <v>26.334789000000001</v>
      </c>
    </row>
    <row r="28" spans="1:14" ht="15.5" customHeight="1">
      <c r="A28" s="195" t="s">
        <v>200</v>
      </c>
      <c r="B28" s="195" t="s">
        <v>12</v>
      </c>
      <c r="C28" s="195" t="s">
        <v>12</v>
      </c>
      <c r="D28" s="81" t="s">
        <v>201</v>
      </c>
      <c r="E28" s="68"/>
      <c r="F28" s="69"/>
      <c r="G28" s="69"/>
      <c r="H28" s="68">
        <v>16</v>
      </c>
      <c r="I28" s="68">
        <f t="shared" si="1"/>
        <v>2.8420000000000001</v>
      </c>
      <c r="J28" s="69"/>
      <c r="K28" s="68">
        <v>2.8420000000000001</v>
      </c>
      <c r="L28" s="68">
        <f t="shared" si="2"/>
        <v>13.157999999999999</v>
      </c>
      <c r="M28" s="69"/>
      <c r="N28" s="68">
        <v>13.157999999999999</v>
      </c>
    </row>
    <row r="29" spans="1:14" ht="15.5" customHeight="1">
      <c r="A29" s="195" t="s">
        <v>202</v>
      </c>
      <c r="B29" s="195" t="s">
        <v>12</v>
      </c>
      <c r="C29" s="195" t="s">
        <v>12</v>
      </c>
      <c r="D29" s="81" t="s">
        <v>203</v>
      </c>
      <c r="E29" s="68"/>
      <c r="F29" s="69"/>
      <c r="G29" s="69"/>
      <c r="H29" s="68">
        <v>16</v>
      </c>
      <c r="I29" s="68">
        <f t="shared" si="1"/>
        <v>2.8420000000000001</v>
      </c>
      <c r="J29" s="69"/>
      <c r="K29" s="68">
        <v>2.8420000000000001</v>
      </c>
      <c r="L29" s="68">
        <f t="shared" si="2"/>
        <v>13.157999999999999</v>
      </c>
      <c r="M29" s="69"/>
      <c r="N29" s="68">
        <v>13.157999999999999</v>
      </c>
    </row>
    <row r="30" spans="1:14" ht="15.5" customHeight="1">
      <c r="A30" s="195" t="s">
        <v>204</v>
      </c>
      <c r="B30" s="195" t="s">
        <v>12</v>
      </c>
      <c r="C30" s="195" t="s">
        <v>12</v>
      </c>
      <c r="D30" s="81" t="s">
        <v>205</v>
      </c>
      <c r="E30" s="68"/>
      <c r="F30" s="69"/>
      <c r="G30" s="69"/>
      <c r="H30" s="68">
        <v>16</v>
      </c>
      <c r="I30" s="68"/>
      <c r="J30" s="69"/>
      <c r="K30" s="69"/>
      <c r="L30" s="68">
        <f t="shared" si="2"/>
        <v>16</v>
      </c>
      <c r="M30" s="69"/>
      <c r="N30" s="68">
        <v>16</v>
      </c>
    </row>
    <row r="31" spans="1:14" ht="15.5" customHeight="1">
      <c r="A31" s="195" t="s">
        <v>206</v>
      </c>
      <c r="B31" s="195" t="s">
        <v>12</v>
      </c>
      <c r="C31" s="195" t="s">
        <v>12</v>
      </c>
      <c r="D31" s="81" t="s">
        <v>207</v>
      </c>
      <c r="E31" s="68"/>
      <c r="F31" s="69"/>
      <c r="G31" s="69"/>
      <c r="H31" s="68">
        <v>16</v>
      </c>
      <c r="I31" s="68"/>
      <c r="J31" s="69"/>
      <c r="K31" s="69"/>
      <c r="L31" s="68">
        <f t="shared" si="2"/>
        <v>16</v>
      </c>
      <c r="M31" s="69"/>
      <c r="N31" s="68">
        <v>16</v>
      </c>
    </row>
    <row r="32" spans="1:14" ht="15.5" customHeight="1">
      <c r="A32" s="195" t="s">
        <v>208</v>
      </c>
      <c r="B32" s="195" t="s">
        <v>12</v>
      </c>
      <c r="C32" s="195" t="s">
        <v>12</v>
      </c>
      <c r="D32" s="81" t="s">
        <v>209</v>
      </c>
      <c r="E32" s="68"/>
      <c r="F32" s="69"/>
      <c r="G32" s="69"/>
      <c r="H32" s="68">
        <v>16</v>
      </c>
      <c r="I32" s="68"/>
      <c r="J32" s="69"/>
      <c r="K32" s="69"/>
      <c r="L32" s="68">
        <f t="shared" si="2"/>
        <v>16</v>
      </c>
      <c r="M32" s="69"/>
      <c r="N32" s="68">
        <v>16</v>
      </c>
    </row>
    <row r="33" spans="1:14" ht="15.5" customHeight="1">
      <c r="A33" s="195" t="s">
        <v>210</v>
      </c>
      <c r="B33" s="195" t="s">
        <v>12</v>
      </c>
      <c r="C33" s="195" t="s">
        <v>12</v>
      </c>
      <c r="D33" s="81" t="s">
        <v>211</v>
      </c>
      <c r="E33" s="68">
        <f t="shared" si="0"/>
        <v>9.7799999999999994</v>
      </c>
      <c r="F33" s="68">
        <v>9.7799999999999994</v>
      </c>
      <c r="G33" s="69"/>
      <c r="H33" s="68">
        <v>2474.7816480000001</v>
      </c>
      <c r="I33" s="68">
        <f t="shared" si="1"/>
        <v>2468.4147429999998</v>
      </c>
      <c r="J33" s="68">
        <v>2468.4147429999998</v>
      </c>
      <c r="K33" s="69"/>
      <c r="L33" s="68">
        <f t="shared" si="2"/>
        <v>16.149999999999999</v>
      </c>
      <c r="M33" s="68">
        <v>16.149999999999999</v>
      </c>
      <c r="N33" s="69"/>
    </row>
    <row r="34" spans="1:14" ht="15.5" customHeight="1">
      <c r="A34" s="195" t="s">
        <v>212</v>
      </c>
      <c r="B34" s="195" t="s">
        <v>12</v>
      </c>
      <c r="C34" s="195" t="s">
        <v>12</v>
      </c>
      <c r="D34" s="81" t="s">
        <v>213</v>
      </c>
      <c r="E34" s="68">
        <f t="shared" si="0"/>
        <v>9.7799999999999994</v>
      </c>
      <c r="F34" s="68">
        <v>9.7799999999999994</v>
      </c>
      <c r="G34" s="69"/>
      <c r="H34" s="68">
        <v>2474.7816480000001</v>
      </c>
      <c r="I34" s="68">
        <f t="shared" si="1"/>
        <v>2468.4147429999998</v>
      </c>
      <c r="J34" s="68">
        <v>2468.4147429999998</v>
      </c>
      <c r="K34" s="69"/>
      <c r="L34" s="68">
        <f t="shared" si="2"/>
        <v>16.149999999999999</v>
      </c>
      <c r="M34" s="68">
        <v>16.149999999999999</v>
      </c>
      <c r="N34" s="69"/>
    </row>
    <row r="35" spans="1:14" ht="15.5" customHeight="1">
      <c r="A35" s="195" t="s">
        <v>214</v>
      </c>
      <c r="B35" s="195" t="s">
        <v>12</v>
      </c>
      <c r="C35" s="195" t="s">
        <v>12</v>
      </c>
      <c r="D35" s="81" t="s">
        <v>215</v>
      </c>
      <c r="E35" s="68">
        <f t="shared" si="0"/>
        <v>9.7799999999999994</v>
      </c>
      <c r="F35" s="68">
        <v>9.7799999999999994</v>
      </c>
      <c r="G35" s="69"/>
      <c r="H35" s="68">
        <v>2401.1721480000001</v>
      </c>
      <c r="I35" s="68">
        <f t="shared" si="1"/>
        <v>2394.8052429999998</v>
      </c>
      <c r="J35" s="68">
        <v>2394.8052429999998</v>
      </c>
      <c r="K35" s="69"/>
      <c r="L35" s="68">
        <f t="shared" si="2"/>
        <v>16.149999999999999</v>
      </c>
      <c r="M35" s="68">
        <v>16.149999999999999</v>
      </c>
      <c r="N35" s="69"/>
    </row>
    <row r="36" spans="1:14" ht="15.5" customHeight="1">
      <c r="A36" s="195" t="s">
        <v>216</v>
      </c>
      <c r="B36" s="195" t="s">
        <v>12</v>
      </c>
      <c r="C36" s="195" t="s">
        <v>12</v>
      </c>
      <c r="D36" s="81" t="s">
        <v>217</v>
      </c>
      <c r="E36" s="68"/>
      <c r="F36" s="69"/>
      <c r="G36" s="69"/>
      <c r="H36" s="68">
        <v>73.609499999999997</v>
      </c>
      <c r="I36" s="68">
        <f t="shared" si="1"/>
        <v>73.609499999999997</v>
      </c>
      <c r="J36" s="68">
        <v>73.609499999999997</v>
      </c>
      <c r="K36" s="69"/>
      <c r="L36" s="68"/>
      <c r="M36" s="69" t="s">
        <v>12</v>
      </c>
      <c r="N36" s="69"/>
    </row>
    <row r="37" spans="1:14" ht="15.5" customHeight="1">
      <c r="A37" s="195" t="s">
        <v>222</v>
      </c>
      <c r="B37" s="195" t="s">
        <v>12</v>
      </c>
      <c r="C37" s="195" t="s">
        <v>12</v>
      </c>
      <c r="D37" s="81" t="s">
        <v>223</v>
      </c>
      <c r="E37" s="68">
        <f t="shared" si="0"/>
        <v>342.00916000000001</v>
      </c>
      <c r="F37" s="69"/>
      <c r="G37" s="68">
        <v>342.00916000000001</v>
      </c>
      <c r="H37" s="68">
        <v>383</v>
      </c>
      <c r="I37" s="68">
        <f t="shared" si="1"/>
        <v>494.64688099999995</v>
      </c>
      <c r="J37" s="69"/>
      <c r="K37" s="68">
        <v>494.64688099999995</v>
      </c>
      <c r="L37" s="68">
        <f t="shared" si="2"/>
        <v>230.362279</v>
      </c>
      <c r="M37" s="69"/>
      <c r="N37" s="68">
        <v>230.362279</v>
      </c>
    </row>
    <row r="38" spans="1:14" ht="15.5" customHeight="1">
      <c r="A38" s="195" t="s">
        <v>224</v>
      </c>
      <c r="B38" s="195" t="s">
        <v>12</v>
      </c>
      <c r="C38" s="195" t="s">
        <v>12</v>
      </c>
      <c r="D38" s="81" t="s">
        <v>225</v>
      </c>
      <c r="E38" s="68">
        <f t="shared" si="0"/>
        <v>6.8785999999999996</v>
      </c>
      <c r="F38" s="69"/>
      <c r="G38" s="68">
        <v>6.8785999999999996</v>
      </c>
      <c r="H38" s="68">
        <v>280</v>
      </c>
      <c r="I38" s="68">
        <f t="shared" si="1"/>
        <v>252.4186</v>
      </c>
      <c r="J38" s="69"/>
      <c r="K38" s="68">
        <v>252.4186</v>
      </c>
      <c r="L38" s="68">
        <f t="shared" si="2"/>
        <v>34.46</v>
      </c>
      <c r="M38" s="69"/>
      <c r="N38" s="68">
        <v>34.46</v>
      </c>
    </row>
    <row r="39" spans="1:14" ht="15.5" customHeight="1">
      <c r="A39" s="195" t="s">
        <v>226</v>
      </c>
      <c r="B39" s="195" t="s">
        <v>12</v>
      </c>
      <c r="C39" s="195" t="s">
        <v>12</v>
      </c>
      <c r="D39" s="81" t="s">
        <v>227</v>
      </c>
      <c r="E39" s="68">
        <f t="shared" si="0"/>
        <v>6.8785999999999996</v>
      </c>
      <c r="F39" s="69"/>
      <c r="G39" s="68">
        <v>6.8785999999999996</v>
      </c>
      <c r="H39" s="68">
        <v>280</v>
      </c>
      <c r="I39" s="68">
        <f t="shared" si="1"/>
        <v>252.4186</v>
      </c>
      <c r="J39" s="69"/>
      <c r="K39" s="68">
        <v>252.4186</v>
      </c>
      <c r="L39" s="68">
        <f t="shared" si="2"/>
        <v>34.46</v>
      </c>
      <c r="M39" s="69"/>
      <c r="N39" s="68">
        <v>34.46</v>
      </c>
    </row>
    <row r="40" spans="1:14" ht="15.5" customHeight="1">
      <c r="A40" s="195" t="s">
        <v>228</v>
      </c>
      <c r="B40" s="195" t="s">
        <v>12</v>
      </c>
      <c r="C40" s="195" t="s">
        <v>12</v>
      </c>
      <c r="D40" s="81" t="s">
        <v>229</v>
      </c>
      <c r="E40" s="68">
        <f t="shared" si="0"/>
        <v>335.13056</v>
      </c>
      <c r="F40" s="69"/>
      <c r="G40" s="68">
        <v>335.13056</v>
      </c>
      <c r="H40" s="68">
        <v>103</v>
      </c>
      <c r="I40" s="68">
        <f t="shared" si="1"/>
        <v>242.22828100000001</v>
      </c>
      <c r="J40" s="69"/>
      <c r="K40" s="68">
        <v>242.22828100000001</v>
      </c>
      <c r="L40" s="68">
        <f t="shared" si="2"/>
        <v>195.90227899999999</v>
      </c>
      <c r="M40" s="69"/>
      <c r="N40" s="68">
        <v>195.90227899999999</v>
      </c>
    </row>
    <row r="41" spans="1:14" ht="15.5" customHeight="1">
      <c r="A41" s="195" t="s">
        <v>230</v>
      </c>
      <c r="B41" s="195" t="s">
        <v>12</v>
      </c>
      <c r="C41" s="195" t="s">
        <v>12</v>
      </c>
      <c r="D41" s="81" t="s">
        <v>231</v>
      </c>
      <c r="E41" s="68">
        <f t="shared" si="0"/>
        <v>169.724493</v>
      </c>
      <c r="F41" s="69"/>
      <c r="G41" s="68">
        <v>169.724493</v>
      </c>
      <c r="H41" s="68">
        <v>103</v>
      </c>
      <c r="I41" s="68">
        <f t="shared" si="1"/>
        <v>132.11989299999999</v>
      </c>
      <c r="J41" s="69"/>
      <c r="K41" s="68">
        <v>132.11989299999999</v>
      </c>
      <c r="L41" s="68">
        <f t="shared" si="2"/>
        <v>140.6046</v>
      </c>
      <c r="M41" s="69"/>
      <c r="N41" s="68">
        <v>140.6046</v>
      </c>
    </row>
    <row r="42" spans="1:14" ht="15.5" customHeight="1">
      <c r="A42" s="195" t="s">
        <v>235</v>
      </c>
      <c r="B42" s="195" t="s">
        <v>12</v>
      </c>
      <c r="C42" s="195" t="s">
        <v>12</v>
      </c>
      <c r="D42" s="81" t="s">
        <v>236</v>
      </c>
      <c r="E42" s="68">
        <f t="shared" si="0"/>
        <v>165.40606699999998</v>
      </c>
      <c r="F42" s="69"/>
      <c r="G42" s="68">
        <v>165.40606699999998</v>
      </c>
      <c r="H42" s="69"/>
      <c r="I42" s="68">
        <f t="shared" si="1"/>
        <v>110.10838799999999</v>
      </c>
      <c r="J42" s="69"/>
      <c r="K42" s="68">
        <v>110.10838799999999</v>
      </c>
      <c r="L42" s="68">
        <f t="shared" si="2"/>
        <v>55.297679000000002</v>
      </c>
      <c r="M42" s="69"/>
      <c r="N42" s="68">
        <v>55.297679000000002</v>
      </c>
    </row>
    <row r="43" spans="1:14" ht="15.5" customHeight="1">
      <c r="A43" s="195" t="s">
        <v>237</v>
      </c>
      <c r="B43" s="195" t="s">
        <v>12</v>
      </c>
      <c r="C43" s="195" t="s">
        <v>12</v>
      </c>
      <c r="D43" s="81" t="s">
        <v>238</v>
      </c>
      <c r="E43" s="68">
        <f t="shared" si="0"/>
        <v>60</v>
      </c>
      <c r="F43" s="69"/>
      <c r="G43" s="68">
        <v>60</v>
      </c>
      <c r="H43" s="69"/>
      <c r="I43" s="68">
        <f t="shared" si="1"/>
        <v>28.32</v>
      </c>
      <c r="J43" s="69"/>
      <c r="K43" s="68">
        <v>28.32</v>
      </c>
      <c r="L43" s="68">
        <f t="shared" si="2"/>
        <v>31.68</v>
      </c>
      <c r="M43" s="69"/>
      <c r="N43" s="68">
        <v>31.68</v>
      </c>
    </row>
    <row r="44" spans="1:14" ht="15.5" customHeight="1">
      <c r="A44" s="195" t="s">
        <v>239</v>
      </c>
      <c r="B44" s="195" t="s">
        <v>12</v>
      </c>
      <c r="C44" s="195" t="s">
        <v>12</v>
      </c>
      <c r="D44" s="81" t="s">
        <v>240</v>
      </c>
      <c r="E44" s="68">
        <f t="shared" si="0"/>
        <v>60</v>
      </c>
      <c r="F44" s="69"/>
      <c r="G44" s="68">
        <v>60</v>
      </c>
      <c r="H44" s="69"/>
      <c r="I44" s="68">
        <f t="shared" si="1"/>
        <v>28.32</v>
      </c>
      <c r="J44" s="69"/>
      <c r="K44" s="68">
        <v>28.32</v>
      </c>
      <c r="L44" s="68">
        <f t="shared" si="2"/>
        <v>31.68</v>
      </c>
      <c r="M44" s="69"/>
      <c r="N44" s="68">
        <v>31.68</v>
      </c>
    </row>
    <row r="45" spans="1:14" ht="15.5" customHeight="1">
      <c r="A45" s="195" t="s">
        <v>241</v>
      </c>
      <c r="B45" s="195" t="s">
        <v>12</v>
      </c>
      <c r="C45" s="195" t="s">
        <v>12</v>
      </c>
      <c r="D45" s="81" t="s">
        <v>242</v>
      </c>
      <c r="E45" s="68">
        <f t="shared" si="0"/>
        <v>60</v>
      </c>
      <c r="F45" s="69"/>
      <c r="G45" s="68">
        <v>60</v>
      </c>
      <c r="H45" s="69"/>
      <c r="I45" s="68">
        <f t="shared" si="1"/>
        <v>28.32</v>
      </c>
      <c r="J45" s="69"/>
      <c r="K45" s="68">
        <v>28.32</v>
      </c>
      <c r="L45" s="68">
        <f t="shared" si="2"/>
        <v>31.68</v>
      </c>
      <c r="M45" s="69"/>
      <c r="N45" s="68">
        <v>31.68</v>
      </c>
    </row>
    <row r="46" spans="1:14" ht="14.25" customHeight="1">
      <c r="F46" s="79"/>
    </row>
    <row r="47" spans="1:14" ht="14.25" customHeight="1">
      <c r="E47" s="83"/>
    </row>
  </sheetData>
  <mergeCells count="48">
    <mergeCell ref="A9:C9"/>
    <mergeCell ref="A10:C10"/>
    <mergeCell ref="A8:C8"/>
    <mergeCell ref="A11:C11"/>
    <mergeCell ref="A12:C12"/>
    <mergeCell ref="A13:C13"/>
    <mergeCell ref="A14:C14"/>
    <mergeCell ref="A15:C15"/>
    <mergeCell ref="A16:C16"/>
    <mergeCell ref="A17:C17"/>
    <mergeCell ref="A18:C18"/>
    <mergeCell ref="A19:C19"/>
    <mergeCell ref="A27:C27"/>
    <mergeCell ref="A28:C28"/>
    <mergeCell ref="A29:C29"/>
    <mergeCell ref="A30:C30"/>
    <mergeCell ref="A20:C20"/>
    <mergeCell ref="A21:C21"/>
    <mergeCell ref="A22:C22"/>
    <mergeCell ref="A23:C23"/>
    <mergeCell ref="A24:C24"/>
    <mergeCell ref="A25:C25"/>
    <mergeCell ref="A44:C44"/>
    <mergeCell ref="A45:C45"/>
    <mergeCell ref="A39:C39"/>
    <mergeCell ref="A40:C40"/>
    <mergeCell ref="L4:N4"/>
    <mergeCell ref="A41:C41"/>
    <mergeCell ref="A42:C42"/>
    <mergeCell ref="A43:C43"/>
    <mergeCell ref="A35:C35"/>
    <mergeCell ref="A36:C36"/>
    <mergeCell ref="A37:C37"/>
    <mergeCell ref="A38:C38"/>
    <mergeCell ref="A31:C31"/>
    <mergeCell ref="A32:C32"/>
    <mergeCell ref="A6:A7"/>
    <mergeCell ref="B6:B7"/>
    <mergeCell ref="C6:C7"/>
    <mergeCell ref="A26:C26"/>
    <mergeCell ref="A33:C33"/>
    <mergeCell ref="A34:C34"/>
    <mergeCell ref="I4:K4"/>
    <mergeCell ref="A4:D4"/>
    <mergeCell ref="E4:G4"/>
    <mergeCell ref="A5:C5"/>
    <mergeCell ref="A1:N1"/>
    <mergeCell ref="A3:D3"/>
  </mergeCells>
  <phoneticPr fontId="2" type="noConversion"/>
  <pageMargins left="0.47244094488188981" right="0.27559055118110237" top="0.78740157480314965" bottom="0.43307086614173229" header="0.51181102362204722" footer="0.19685039370078741"/>
  <pageSetup paperSize="9" scale="97" fitToHeight="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E112"/>
  <sheetViews>
    <sheetView workbookViewId="0">
      <selection activeCell="G7" sqref="G7"/>
    </sheetView>
  </sheetViews>
  <sheetFormatPr defaultRowHeight="15"/>
  <cols>
    <col min="1" max="1" width="11.58203125" customWidth="1"/>
    <col min="2" max="2" width="21" customWidth="1"/>
    <col min="3" max="5" width="15.58203125" customWidth="1"/>
  </cols>
  <sheetData>
    <row r="1" spans="1:5" ht="39.75" customHeight="1">
      <c r="A1" s="202" t="s">
        <v>254</v>
      </c>
      <c r="B1" s="202"/>
      <c r="C1" s="202"/>
      <c r="D1" s="202"/>
      <c r="E1" s="202"/>
    </row>
    <row r="2" spans="1:5" s="86" customFormat="1" ht="17.149999999999999" customHeight="1">
      <c r="A2" s="82"/>
      <c r="B2" s="82"/>
      <c r="C2" s="82"/>
      <c r="D2" s="82"/>
      <c r="E2" s="85" t="s">
        <v>353</v>
      </c>
    </row>
    <row r="3" spans="1:5" s="87" customFormat="1" ht="17.149999999999999" customHeight="1">
      <c r="A3" s="203" t="s">
        <v>253</v>
      </c>
      <c r="B3" s="203"/>
      <c r="C3" s="159" t="s">
        <v>360</v>
      </c>
      <c r="D3" s="158"/>
      <c r="E3" s="18" t="s">
        <v>47</v>
      </c>
    </row>
    <row r="4" spans="1:5" s="87" customFormat="1" ht="14">
      <c r="A4" s="204" t="s">
        <v>218</v>
      </c>
      <c r="B4" s="204"/>
      <c r="C4" s="204" t="s">
        <v>111</v>
      </c>
      <c r="D4" s="204" t="s">
        <v>255</v>
      </c>
      <c r="E4" s="204" t="s">
        <v>256</v>
      </c>
    </row>
    <row r="5" spans="1:5" s="87" customFormat="1" ht="28">
      <c r="A5" s="88" t="s">
        <v>257</v>
      </c>
      <c r="B5" s="88" t="s">
        <v>46</v>
      </c>
      <c r="C5" s="204"/>
      <c r="D5" s="204"/>
      <c r="E5" s="204"/>
    </row>
    <row r="6" spans="1:5" s="87" customFormat="1" ht="17.149999999999999" customHeight="1">
      <c r="A6" s="201" t="s">
        <v>4</v>
      </c>
      <c r="B6" s="201"/>
      <c r="C6" s="89">
        <v>1</v>
      </c>
      <c r="D6" s="89">
        <v>2</v>
      </c>
      <c r="E6" s="89">
        <v>3</v>
      </c>
    </row>
    <row r="7" spans="1:5" s="87" customFormat="1" ht="17.149999999999999" customHeight="1">
      <c r="A7" s="201" t="s">
        <v>0</v>
      </c>
      <c r="B7" s="201"/>
      <c r="C7" s="157">
        <f>C8+C16+C42+C53</f>
        <v>8133.5521679999993</v>
      </c>
      <c r="D7" s="157">
        <f>D8+D16+D42+D53</f>
        <v>6800.1221679999999</v>
      </c>
      <c r="E7" s="157">
        <f>E8+E16+E42+E53</f>
        <v>1333.4299999999998</v>
      </c>
    </row>
    <row r="8" spans="1:5" s="17" customFormat="1" ht="17.149999999999999" customHeight="1">
      <c r="A8" s="90" t="s">
        <v>258</v>
      </c>
      <c r="B8" s="91" t="s">
        <v>259</v>
      </c>
      <c r="C8" s="115">
        <v>3915.1821679999998</v>
      </c>
      <c r="D8" s="115">
        <v>3915.1821679999998</v>
      </c>
      <c r="E8" s="92"/>
    </row>
    <row r="9" spans="1:5" s="17" customFormat="1" ht="17.149999999999999" customHeight="1">
      <c r="A9" s="93" t="s">
        <v>147</v>
      </c>
      <c r="B9" s="94" t="s">
        <v>148</v>
      </c>
      <c r="C9" s="95">
        <v>1608.617229</v>
      </c>
      <c r="D9" s="95">
        <v>1608.617229</v>
      </c>
      <c r="E9" s="95"/>
    </row>
    <row r="10" spans="1:5" s="17" customFormat="1" ht="17.149999999999999" customHeight="1">
      <c r="A10" s="93" t="s">
        <v>149</v>
      </c>
      <c r="B10" s="94" t="s">
        <v>150</v>
      </c>
      <c r="C10" s="95">
        <v>220.03</v>
      </c>
      <c r="D10" s="95">
        <v>220.03</v>
      </c>
      <c r="E10" s="95"/>
    </row>
    <row r="11" spans="1:5" s="17" customFormat="1" ht="17.149999999999999" customHeight="1">
      <c r="A11" s="93" t="s">
        <v>260</v>
      </c>
      <c r="B11" s="94" t="s">
        <v>261</v>
      </c>
      <c r="C11" s="95"/>
      <c r="D11" s="95"/>
      <c r="E11" s="95"/>
    </row>
    <row r="12" spans="1:5" s="17" customFormat="1" ht="17.149999999999999" customHeight="1">
      <c r="A12" s="93" t="s">
        <v>151</v>
      </c>
      <c r="B12" s="94" t="s">
        <v>152</v>
      </c>
      <c r="C12" s="95">
        <v>43.44</v>
      </c>
      <c r="D12" s="95">
        <v>43.44</v>
      </c>
      <c r="E12" s="95"/>
    </row>
    <row r="13" spans="1:5" s="17" customFormat="1" ht="17.149999999999999" customHeight="1">
      <c r="A13" s="93" t="s">
        <v>262</v>
      </c>
      <c r="B13" s="94" t="s">
        <v>263</v>
      </c>
      <c r="C13" s="156"/>
      <c r="D13" s="156"/>
      <c r="E13" s="95"/>
    </row>
    <row r="14" spans="1:5" s="17" customFormat="1" ht="17.149999999999999" customHeight="1">
      <c r="A14" s="93" t="s">
        <v>153</v>
      </c>
      <c r="B14" s="94" t="s">
        <v>154</v>
      </c>
      <c r="C14" s="95">
        <v>1616.07</v>
      </c>
      <c r="D14" s="95">
        <v>1616.07</v>
      </c>
      <c r="E14" s="95"/>
    </row>
    <row r="15" spans="1:5" s="17" customFormat="1" ht="17.149999999999999" customHeight="1">
      <c r="A15" s="93" t="s">
        <v>264</v>
      </c>
      <c r="B15" s="94" t="s">
        <v>265</v>
      </c>
      <c r="C15" s="95">
        <v>427.02</v>
      </c>
      <c r="D15" s="95">
        <v>427.02</v>
      </c>
      <c r="E15" s="95"/>
    </row>
    <row r="16" spans="1:5" s="82" customFormat="1" ht="17.149999999999999" customHeight="1">
      <c r="A16" s="90" t="s">
        <v>266</v>
      </c>
      <c r="B16" s="91" t="s">
        <v>267</v>
      </c>
      <c r="C16" s="96">
        <f>SUM(C17:C41)</f>
        <v>1314.7999999999997</v>
      </c>
      <c r="D16" s="96"/>
      <c r="E16" s="96">
        <f>SUM(E17:E41)</f>
        <v>1314.7999999999997</v>
      </c>
    </row>
    <row r="17" spans="1:5" s="82" customFormat="1" ht="17.149999999999999" customHeight="1">
      <c r="A17" s="97" t="s">
        <v>268</v>
      </c>
      <c r="B17" s="98" t="s">
        <v>269</v>
      </c>
      <c r="C17" s="99">
        <v>68.739999999999995</v>
      </c>
      <c r="D17" s="99"/>
      <c r="E17" s="99">
        <v>68.739999999999995</v>
      </c>
    </row>
    <row r="18" spans="1:5" s="82" customFormat="1" ht="17.149999999999999" customHeight="1">
      <c r="A18" s="97" t="s">
        <v>270</v>
      </c>
      <c r="B18" s="98" t="s">
        <v>271</v>
      </c>
      <c r="C18" s="99">
        <v>41.07</v>
      </c>
      <c r="D18" s="99"/>
      <c r="E18" s="99">
        <v>41.07</v>
      </c>
    </row>
    <row r="19" spans="1:5" s="82" customFormat="1" ht="17.149999999999999" customHeight="1">
      <c r="A19" s="97" t="s">
        <v>272</v>
      </c>
      <c r="B19" s="98" t="s">
        <v>273</v>
      </c>
      <c r="C19" s="99">
        <v>8.5399999999999991</v>
      </c>
      <c r="D19" s="99"/>
      <c r="E19" s="99">
        <v>8.5399999999999991</v>
      </c>
    </row>
    <row r="20" spans="1:5" s="82" customFormat="1" ht="17.149999999999999" customHeight="1">
      <c r="A20" s="97" t="s">
        <v>274</v>
      </c>
      <c r="B20" s="98" t="s">
        <v>275</v>
      </c>
      <c r="C20" s="99">
        <v>1.1000000000000001</v>
      </c>
      <c r="D20" s="99"/>
      <c r="E20" s="99">
        <v>1.1000000000000001</v>
      </c>
    </row>
    <row r="21" spans="1:5" s="82" customFormat="1" ht="17.149999999999999" customHeight="1">
      <c r="A21" s="97" t="s">
        <v>276</v>
      </c>
      <c r="B21" s="98" t="s">
        <v>277</v>
      </c>
      <c r="C21" s="99"/>
      <c r="D21" s="99"/>
      <c r="E21" s="99"/>
    </row>
    <row r="22" spans="1:5" s="82" customFormat="1" ht="17.149999999999999" customHeight="1">
      <c r="A22" s="97" t="s">
        <v>278</v>
      </c>
      <c r="B22" s="98" t="s">
        <v>279</v>
      </c>
      <c r="C22" s="99"/>
      <c r="D22" s="99"/>
      <c r="E22" s="99"/>
    </row>
    <row r="23" spans="1:5" s="82" customFormat="1" ht="17.149999999999999" customHeight="1">
      <c r="A23" s="97" t="s">
        <v>280</v>
      </c>
      <c r="B23" s="98" t="s">
        <v>281</v>
      </c>
      <c r="C23" s="99">
        <v>16.79</v>
      </c>
      <c r="D23" s="99"/>
      <c r="E23" s="99">
        <v>16.79</v>
      </c>
    </row>
    <row r="24" spans="1:5" s="82" customFormat="1" ht="17.149999999999999" customHeight="1">
      <c r="A24" s="97" t="s">
        <v>282</v>
      </c>
      <c r="B24" s="98" t="s">
        <v>283</v>
      </c>
      <c r="C24" s="99">
        <v>347.76</v>
      </c>
      <c r="D24" s="99"/>
      <c r="E24" s="99">
        <v>347.76</v>
      </c>
    </row>
    <row r="25" spans="1:5" s="82" customFormat="1" ht="17.149999999999999" customHeight="1">
      <c r="A25" s="97" t="s">
        <v>284</v>
      </c>
      <c r="B25" s="98" t="s">
        <v>285</v>
      </c>
      <c r="C25" s="99">
        <v>77.77</v>
      </c>
      <c r="D25" s="99"/>
      <c r="E25" s="99">
        <v>77.77</v>
      </c>
    </row>
    <row r="26" spans="1:5" s="82" customFormat="1" ht="17.149999999999999" customHeight="1">
      <c r="A26" s="97" t="s">
        <v>286</v>
      </c>
      <c r="B26" s="98" t="s">
        <v>287</v>
      </c>
      <c r="C26" s="99"/>
      <c r="D26" s="99"/>
      <c r="E26" s="99"/>
    </row>
    <row r="27" spans="1:5" s="82" customFormat="1" ht="17.149999999999999" customHeight="1">
      <c r="A27" s="97" t="s">
        <v>288</v>
      </c>
      <c r="B27" s="98" t="s">
        <v>289</v>
      </c>
      <c r="C27" s="99">
        <v>78.53</v>
      </c>
      <c r="D27" s="99"/>
      <c r="E27" s="99">
        <v>78.53</v>
      </c>
    </row>
    <row r="28" spans="1:5" s="82" customFormat="1" ht="17.149999999999999" customHeight="1">
      <c r="A28" s="97" t="s">
        <v>290</v>
      </c>
      <c r="B28" s="98" t="s">
        <v>291</v>
      </c>
      <c r="C28" s="99">
        <v>11.29</v>
      </c>
      <c r="D28" s="99"/>
      <c r="E28" s="99">
        <v>11.29</v>
      </c>
    </row>
    <row r="29" spans="1:5" s="82" customFormat="1" ht="17.149999999999999" customHeight="1">
      <c r="A29" s="97" t="s">
        <v>292</v>
      </c>
      <c r="B29" s="98" t="s">
        <v>293</v>
      </c>
      <c r="C29" s="99">
        <v>6.77</v>
      </c>
      <c r="D29" s="99"/>
      <c r="E29" s="99">
        <v>6.77</v>
      </c>
    </row>
    <row r="30" spans="1:5" s="82" customFormat="1" ht="17.149999999999999" customHeight="1">
      <c r="A30" s="97" t="s">
        <v>294</v>
      </c>
      <c r="B30" s="98" t="s">
        <v>295</v>
      </c>
      <c r="C30" s="99">
        <v>9.2899999999999991</v>
      </c>
      <c r="D30" s="99"/>
      <c r="E30" s="99">
        <v>9.2899999999999991</v>
      </c>
    </row>
    <row r="31" spans="1:5" s="82" customFormat="1" ht="17.149999999999999" customHeight="1">
      <c r="A31" s="97" t="s">
        <v>296</v>
      </c>
      <c r="B31" s="98" t="s">
        <v>297</v>
      </c>
      <c r="C31" s="99">
        <v>3.08</v>
      </c>
      <c r="D31" s="99"/>
      <c r="E31" s="99">
        <v>3.08</v>
      </c>
    </row>
    <row r="32" spans="1:5" s="82" customFormat="1" ht="17.149999999999999" customHeight="1">
      <c r="A32" s="97" t="s">
        <v>298</v>
      </c>
      <c r="B32" s="98" t="s">
        <v>299</v>
      </c>
      <c r="C32" s="99">
        <v>122.5</v>
      </c>
      <c r="D32" s="99"/>
      <c r="E32" s="99">
        <v>122.5</v>
      </c>
    </row>
    <row r="33" spans="1:5" s="82" customFormat="1" ht="17.149999999999999" customHeight="1">
      <c r="A33" s="97" t="s">
        <v>300</v>
      </c>
      <c r="B33" s="98" t="s">
        <v>301</v>
      </c>
      <c r="C33" s="99"/>
      <c r="D33" s="99"/>
      <c r="E33" s="99"/>
    </row>
    <row r="34" spans="1:5" s="82" customFormat="1" ht="17.149999999999999" customHeight="1">
      <c r="A34" s="97" t="s">
        <v>302</v>
      </c>
      <c r="B34" s="98" t="s">
        <v>303</v>
      </c>
      <c r="C34" s="99">
        <v>36.19</v>
      </c>
      <c r="D34" s="99"/>
      <c r="E34" s="99">
        <v>36.19</v>
      </c>
    </row>
    <row r="35" spans="1:5" s="82" customFormat="1" ht="17.149999999999999" customHeight="1">
      <c r="A35" s="97" t="s">
        <v>304</v>
      </c>
      <c r="B35" s="98" t="s">
        <v>305</v>
      </c>
      <c r="C35" s="99">
        <v>79.87</v>
      </c>
      <c r="D35" s="99"/>
      <c r="E35" s="99">
        <v>79.87</v>
      </c>
    </row>
    <row r="36" spans="1:5" s="82" customFormat="1" ht="17.149999999999999" customHeight="1">
      <c r="A36" s="97" t="s">
        <v>306</v>
      </c>
      <c r="B36" s="98" t="s">
        <v>307</v>
      </c>
      <c r="C36" s="99">
        <v>81.95</v>
      </c>
      <c r="D36" s="99"/>
      <c r="E36" s="99">
        <v>81.95</v>
      </c>
    </row>
    <row r="37" spans="1:5" s="82" customFormat="1" ht="17.149999999999999" customHeight="1">
      <c r="A37" s="97" t="s">
        <v>308</v>
      </c>
      <c r="B37" s="98" t="s">
        <v>309</v>
      </c>
      <c r="C37" s="99"/>
      <c r="D37" s="99"/>
      <c r="E37" s="99"/>
    </row>
    <row r="38" spans="1:5" s="82" customFormat="1" ht="17.149999999999999" customHeight="1">
      <c r="A38" s="97" t="s">
        <v>310</v>
      </c>
      <c r="B38" s="98" t="s">
        <v>311</v>
      </c>
      <c r="C38" s="99">
        <v>29.16</v>
      </c>
      <c r="D38" s="99"/>
      <c r="E38" s="99">
        <v>29.16</v>
      </c>
    </row>
    <row r="39" spans="1:5" s="82" customFormat="1" ht="17.149999999999999" customHeight="1">
      <c r="A39" s="97" t="s">
        <v>312</v>
      </c>
      <c r="B39" s="98" t="s">
        <v>313</v>
      </c>
      <c r="C39" s="99">
        <v>121.63</v>
      </c>
      <c r="D39" s="99"/>
      <c r="E39" s="99">
        <v>121.63</v>
      </c>
    </row>
    <row r="40" spans="1:5" s="82" customFormat="1" ht="17.149999999999999" customHeight="1">
      <c r="A40" s="97" t="s">
        <v>314</v>
      </c>
      <c r="B40" s="98" t="s">
        <v>315</v>
      </c>
      <c r="C40" s="99"/>
      <c r="D40" s="99"/>
      <c r="E40" s="99"/>
    </row>
    <row r="41" spans="1:5" s="82" customFormat="1" ht="17.149999999999999" customHeight="1">
      <c r="A41" s="97" t="s">
        <v>316</v>
      </c>
      <c r="B41" s="98" t="s">
        <v>317</v>
      </c>
      <c r="C41" s="99">
        <v>172.77</v>
      </c>
      <c r="D41" s="99"/>
      <c r="E41" s="99">
        <v>172.77</v>
      </c>
    </row>
    <row r="42" spans="1:5" s="103" customFormat="1" ht="21" customHeight="1">
      <c r="A42" s="100" t="s">
        <v>318</v>
      </c>
      <c r="B42" s="101" t="s">
        <v>319</v>
      </c>
      <c r="C42" s="102">
        <v>2884.94</v>
      </c>
      <c r="D42" s="102">
        <v>2884.94</v>
      </c>
      <c r="E42" s="102"/>
    </row>
    <row r="43" spans="1:5" s="17" customFormat="1" ht="17.149999999999999" customHeight="1">
      <c r="A43" s="93" t="s">
        <v>320</v>
      </c>
      <c r="B43" s="94" t="s">
        <v>321</v>
      </c>
      <c r="C43" s="95">
        <v>195.9</v>
      </c>
      <c r="D43" s="95">
        <v>195.9</v>
      </c>
      <c r="E43" s="156"/>
    </row>
    <row r="44" spans="1:5" s="17" customFormat="1" ht="17.149999999999999" customHeight="1">
      <c r="A44" s="93" t="s">
        <v>322</v>
      </c>
      <c r="B44" s="94" t="s">
        <v>323</v>
      </c>
      <c r="C44" s="95">
        <v>2221.1999999999998</v>
      </c>
      <c r="D44" s="95">
        <v>2221.1999999999998</v>
      </c>
      <c r="E44" s="156"/>
    </row>
    <row r="45" spans="1:5" s="17" customFormat="1" ht="17.149999999999999" customHeight="1">
      <c r="A45" s="93" t="s">
        <v>324</v>
      </c>
      <c r="B45" s="94" t="s">
        <v>325</v>
      </c>
      <c r="C45" s="95">
        <v>32.07</v>
      </c>
      <c r="D45" s="95">
        <v>32.07</v>
      </c>
      <c r="E45" s="156"/>
    </row>
    <row r="46" spans="1:5" s="17" customFormat="1" ht="17.149999999999999" customHeight="1">
      <c r="A46" s="93" t="s">
        <v>326</v>
      </c>
      <c r="B46" s="94" t="s">
        <v>327</v>
      </c>
      <c r="C46" s="95">
        <v>0.55000000000000004</v>
      </c>
      <c r="D46" s="95">
        <v>0.55000000000000004</v>
      </c>
      <c r="E46" s="156"/>
    </row>
    <row r="47" spans="1:5" s="17" customFormat="1" ht="17.149999999999999" customHeight="1">
      <c r="A47" s="93" t="s">
        <v>328</v>
      </c>
      <c r="B47" s="94" t="s">
        <v>329</v>
      </c>
      <c r="C47" s="95"/>
      <c r="D47" s="95"/>
      <c r="E47" s="156"/>
    </row>
    <row r="48" spans="1:5" s="17" customFormat="1" ht="17.149999999999999" customHeight="1">
      <c r="A48" s="93" t="s">
        <v>330</v>
      </c>
      <c r="B48" s="94" t="s">
        <v>331</v>
      </c>
      <c r="C48" s="95">
        <v>95.23</v>
      </c>
      <c r="D48" s="95">
        <v>95.23</v>
      </c>
      <c r="E48" s="156"/>
    </row>
    <row r="49" spans="1:5" s="17" customFormat="1" ht="17.149999999999999" customHeight="1">
      <c r="A49" s="93" t="s">
        <v>332</v>
      </c>
      <c r="B49" s="94" t="s">
        <v>333</v>
      </c>
      <c r="C49" s="95">
        <v>4.5999999999999996</v>
      </c>
      <c r="D49" s="95">
        <v>4.5999999999999996</v>
      </c>
      <c r="E49" s="156"/>
    </row>
    <row r="50" spans="1:5" s="17" customFormat="1" ht="17.149999999999999" customHeight="1">
      <c r="A50" s="93" t="s">
        <v>334</v>
      </c>
      <c r="B50" s="94" t="s">
        <v>335</v>
      </c>
      <c r="C50" s="95">
        <v>319.5</v>
      </c>
      <c r="D50" s="95">
        <v>319.5</v>
      </c>
      <c r="E50" s="156"/>
    </row>
    <row r="51" spans="1:5" s="17" customFormat="1" ht="17.149999999999999" customHeight="1">
      <c r="A51" s="93" t="s">
        <v>336</v>
      </c>
      <c r="B51" s="94" t="s">
        <v>337</v>
      </c>
      <c r="C51" s="95"/>
      <c r="D51" s="95"/>
      <c r="E51" s="156"/>
    </row>
    <row r="52" spans="1:5" s="17" customFormat="1" ht="25.5" customHeight="1">
      <c r="A52" s="93" t="s">
        <v>338</v>
      </c>
      <c r="B52" s="94" t="s">
        <v>339</v>
      </c>
      <c r="C52" s="95">
        <v>15.89</v>
      </c>
      <c r="D52" s="95">
        <v>15.89</v>
      </c>
      <c r="E52" s="156"/>
    </row>
    <row r="53" spans="1:5" s="82" customFormat="1" ht="24.75" customHeight="1">
      <c r="A53" s="90" t="s">
        <v>340</v>
      </c>
      <c r="B53" s="91" t="s">
        <v>341</v>
      </c>
      <c r="C53" s="104">
        <f>SUM(C54:C58)</f>
        <v>18.63</v>
      </c>
      <c r="D53" s="104"/>
      <c r="E53" s="104">
        <v>18.63</v>
      </c>
    </row>
    <row r="54" spans="1:5" s="82" customFormat="1" ht="17.149999999999999" customHeight="1">
      <c r="A54" s="97" t="s">
        <v>342</v>
      </c>
      <c r="B54" s="98" t="s">
        <v>343</v>
      </c>
      <c r="C54" s="99">
        <v>9.51</v>
      </c>
      <c r="D54" s="99"/>
      <c r="E54" s="99">
        <v>9.51</v>
      </c>
    </row>
    <row r="55" spans="1:5" s="82" customFormat="1" ht="17.149999999999999" customHeight="1">
      <c r="A55" s="97" t="s">
        <v>344</v>
      </c>
      <c r="B55" s="98" t="s">
        <v>345</v>
      </c>
      <c r="C55" s="99">
        <v>5.21</v>
      </c>
      <c r="D55" s="99"/>
      <c r="E55" s="99">
        <v>5.21</v>
      </c>
    </row>
    <row r="56" spans="1:5" s="82" customFormat="1" ht="17.149999999999999" customHeight="1">
      <c r="A56" s="97" t="s">
        <v>346</v>
      </c>
      <c r="B56" s="98" t="s">
        <v>347</v>
      </c>
      <c r="C56" s="99"/>
      <c r="D56" s="99"/>
      <c r="E56" s="99"/>
    </row>
    <row r="57" spans="1:5" s="82" customFormat="1" ht="17.149999999999999" customHeight="1">
      <c r="A57" s="97" t="s">
        <v>348</v>
      </c>
      <c r="B57" s="98" t="s">
        <v>349</v>
      </c>
      <c r="C57" s="99"/>
      <c r="D57" s="99"/>
      <c r="E57" s="99"/>
    </row>
    <row r="58" spans="1:5" s="82" customFormat="1" ht="17.149999999999999" customHeight="1">
      <c r="A58" s="97" t="s">
        <v>350</v>
      </c>
      <c r="B58" s="98" t="s">
        <v>351</v>
      </c>
      <c r="C58" s="99">
        <v>3.91</v>
      </c>
      <c r="D58" s="99"/>
      <c r="E58" s="99">
        <v>3.91</v>
      </c>
    </row>
    <row r="59" spans="1:5" s="82" customFormat="1" ht="17.149999999999999" customHeight="1"/>
    <row r="60" spans="1:5" s="82" customFormat="1" ht="17.149999999999999" customHeight="1"/>
    <row r="61" spans="1:5" s="82" customFormat="1" ht="17.149999999999999" customHeight="1"/>
    <row r="62" spans="1:5" s="82" customFormat="1" ht="17.149999999999999" customHeight="1"/>
    <row r="63" spans="1:5" s="82" customFormat="1" ht="17.149999999999999" customHeight="1"/>
    <row r="64" spans="1:5" s="82" customFormat="1" ht="17.149999999999999" customHeight="1"/>
    <row r="65" spans="1:5" s="82" customFormat="1" ht="17.149999999999999" customHeight="1"/>
    <row r="66" spans="1:5" s="82" customFormat="1" ht="17.149999999999999" customHeight="1"/>
    <row r="67" spans="1:5" s="82" customFormat="1" ht="17.149999999999999" customHeight="1"/>
    <row r="68" spans="1:5" s="82" customFormat="1" ht="17.149999999999999" customHeight="1"/>
    <row r="69" spans="1:5" ht="17.149999999999999" customHeight="1">
      <c r="A69" s="82"/>
      <c r="B69" s="82"/>
      <c r="C69" s="82"/>
      <c r="D69" s="82"/>
      <c r="E69" s="82"/>
    </row>
    <row r="70" spans="1:5" ht="17.149999999999999" customHeight="1">
      <c r="A70" s="82"/>
      <c r="B70" s="82"/>
      <c r="C70" s="82"/>
      <c r="D70" s="82"/>
      <c r="E70" s="82"/>
    </row>
    <row r="71" spans="1:5" ht="17.149999999999999" customHeight="1">
      <c r="A71" s="82"/>
      <c r="B71" s="82"/>
      <c r="C71" s="82"/>
      <c r="D71" s="82"/>
      <c r="E71" s="82"/>
    </row>
    <row r="72" spans="1:5" ht="17.149999999999999" customHeight="1">
      <c r="A72" s="82"/>
      <c r="B72" s="82"/>
      <c r="C72" s="82"/>
      <c r="D72" s="82"/>
      <c r="E72" s="82"/>
    </row>
    <row r="73" spans="1:5" ht="17.149999999999999" customHeight="1">
      <c r="A73" s="82"/>
      <c r="B73" s="82"/>
      <c r="C73" s="82"/>
      <c r="D73" s="82"/>
      <c r="E73" s="82"/>
    </row>
    <row r="74" spans="1:5" ht="17.149999999999999" customHeight="1">
      <c r="A74" s="82"/>
      <c r="B74" s="82"/>
      <c r="C74" s="82"/>
      <c r="D74" s="82"/>
      <c r="E74" s="82"/>
    </row>
    <row r="75" spans="1:5" ht="17.149999999999999" customHeight="1">
      <c r="A75" s="82"/>
      <c r="B75" s="82"/>
      <c r="C75" s="82"/>
      <c r="D75" s="82"/>
      <c r="E75" s="82"/>
    </row>
    <row r="76" spans="1:5" ht="17.149999999999999" customHeight="1">
      <c r="A76" s="82"/>
      <c r="B76" s="82"/>
      <c r="C76" s="82"/>
      <c r="D76" s="82"/>
      <c r="E76" s="82"/>
    </row>
    <row r="77" spans="1:5" ht="17.149999999999999" customHeight="1">
      <c r="A77" s="82"/>
      <c r="B77" s="82"/>
      <c r="C77" s="82"/>
      <c r="D77" s="82"/>
      <c r="E77" s="82"/>
    </row>
    <row r="78" spans="1:5" ht="17.149999999999999" customHeight="1">
      <c r="A78" s="82"/>
      <c r="B78" s="82"/>
      <c r="C78" s="82"/>
      <c r="D78" s="82"/>
      <c r="E78" s="82"/>
    </row>
    <row r="79" spans="1:5" ht="17.149999999999999" customHeight="1">
      <c r="A79" s="82"/>
      <c r="B79" s="82"/>
      <c r="C79" s="82"/>
      <c r="D79" s="82"/>
      <c r="E79" s="82"/>
    </row>
    <row r="80" spans="1:5" ht="17.149999999999999" customHeight="1">
      <c r="A80" s="82"/>
      <c r="B80" s="82"/>
      <c r="C80" s="82"/>
      <c r="D80" s="82"/>
      <c r="E80" s="82"/>
    </row>
    <row r="81" spans="1:5" ht="17.149999999999999" customHeight="1">
      <c r="A81" s="82"/>
      <c r="B81" s="82"/>
      <c r="C81" s="82"/>
      <c r="D81" s="82"/>
      <c r="E81" s="82"/>
    </row>
    <row r="82" spans="1:5" ht="17.149999999999999" customHeight="1">
      <c r="A82" s="82"/>
      <c r="B82" s="82"/>
      <c r="C82" s="82"/>
      <c r="D82" s="82"/>
      <c r="E82" s="82"/>
    </row>
    <row r="83" spans="1:5" ht="17.149999999999999" customHeight="1">
      <c r="A83" s="82"/>
      <c r="B83" s="82"/>
      <c r="C83" s="82"/>
      <c r="D83" s="82"/>
      <c r="E83" s="82"/>
    </row>
    <row r="84" spans="1:5" ht="17.149999999999999" customHeight="1">
      <c r="A84" s="82"/>
      <c r="B84" s="82"/>
      <c r="C84" s="82"/>
      <c r="D84" s="82"/>
      <c r="E84" s="82"/>
    </row>
    <row r="85" spans="1:5" ht="17.149999999999999" customHeight="1">
      <c r="A85" s="82"/>
      <c r="B85" s="82"/>
      <c r="C85" s="82"/>
      <c r="D85" s="82"/>
      <c r="E85" s="82"/>
    </row>
    <row r="86" spans="1:5" ht="17.149999999999999" customHeight="1">
      <c r="A86" s="82"/>
      <c r="B86" s="82"/>
      <c r="C86" s="82"/>
      <c r="D86" s="82"/>
      <c r="E86" s="82"/>
    </row>
    <row r="87" spans="1:5" ht="17.149999999999999" customHeight="1">
      <c r="A87" s="82"/>
      <c r="B87" s="82"/>
      <c r="C87" s="82"/>
      <c r="D87" s="82"/>
      <c r="E87" s="82"/>
    </row>
    <row r="88" spans="1:5" ht="17.149999999999999" customHeight="1">
      <c r="A88" s="82"/>
      <c r="B88" s="82"/>
      <c r="C88" s="82"/>
      <c r="D88" s="82"/>
      <c r="E88" s="82"/>
    </row>
    <row r="89" spans="1:5" ht="17.149999999999999" customHeight="1">
      <c r="A89" s="82"/>
      <c r="B89" s="82"/>
      <c r="C89" s="82"/>
      <c r="D89" s="82"/>
      <c r="E89" s="82"/>
    </row>
    <row r="90" spans="1:5" ht="17.149999999999999" customHeight="1">
      <c r="A90" s="82"/>
      <c r="B90" s="82"/>
      <c r="C90" s="82"/>
      <c r="D90" s="82"/>
      <c r="E90" s="82"/>
    </row>
    <row r="91" spans="1:5" ht="17.149999999999999" customHeight="1">
      <c r="A91" s="82"/>
      <c r="B91" s="82"/>
      <c r="C91" s="82"/>
      <c r="D91" s="82"/>
      <c r="E91" s="82"/>
    </row>
    <row r="92" spans="1:5" ht="17.149999999999999" customHeight="1">
      <c r="A92" s="82"/>
      <c r="B92" s="82"/>
      <c r="C92" s="82"/>
      <c r="D92" s="82"/>
      <c r="E92" s="82"/>
    </row>
    <row r="93" spans="1:5" ht="17.149999999999999" customHeight="1">
      <c r="A93" s="82"/>
      <c r="B93" s="82"/>
      <c r="C93" s="82"/>
      <c r="D93" s="82"/>
      <c r="E93" s="82"/>
    </row>
    <row r="94" spans="1:5" ht="17.149999999999999" customHeight="1">
      <c r="A94" s="82"/>
      <c r="B94" s="82"/>
      <c r="C94" s="82"/>
      <c r="D94" s="82"/>
      <c r="E94" s="82"/>
    </row>
    <row r="95" spans="1:5" ht="17.149999999999999" customHeight="1">
      <c r="A95" s="82"/>
      <c r="B95" s="82"/>
      <c r="C95" s="82"/>
      <c r="D95" s="82"/>
      <c r="E95" s="82"/>
    </row>
    <row r="96" spans="1:5" ht="17.149999999999999" customHeight="1">
      <c r="A96" s="82"/>
      <c r="B96" s="82"/>
      <c r="C96" s="82"/>
      <c r="D96" s="82"/>
      <c r="E96" s="82"/>
    </row>
    <row r="97" spans="1:5" ht="17.149999999999999" customHeight="1">
      <c r="A97" s="82"/>
      <c r="B97" s="82"/>
      <c r="C97" s="82"/>
      <c r="D97" s="82"/>
      <c r="E97" s="82"/>
    </row>
    <row r="98" spans="1:5" ht="17.149999999999999" customHeight="1">
      <c r="A98" s="82"/>
      <c r="B98" s="82"/>
      <c r="C98" s="82"/>
      <c r="D98" s="82"/>
      <c r="E98" s="82"/>
    </row>
    <row r="99" spans="1:5" ht="17.149999999999999" customHeight="1">
      <c r="A99" s="82"/>
      <c r="B99" s="82"/>
      <c r="C99" s="82"/>
      <c r="D99" s="82"/>
      <c r="E99" s="82"/>
    </row>
    <row r="100" spans="1:5" ht="17.149999999999999" customHeight="1">
      <c r="A100" s="82"/>
      <c r="B100" s="82"/>
      <c r="C100" s="82"/>
      <c r="D100" s="82"/>
      <c r="E100" s="82"/>
    </row>
    <row r="101" spans="1:5" ht="17.149999999999999" customHeight="1">
      <c r="A101" s="82"/>
      <c r="B101" s="82"/>
      <c r="C101" s="82"/>
      <c r="D101" s="82"/>
      <c r="E101" s="82"/>
    </row>
    <row r="102" spans="1:5" ht="17.149999999999999" customHeight="1">
      <c r="A102" s="82"/>
      <c r="B102" s="82"/>
      <c r="C102" s="82"/>
      <c r="D102" s="82"/>
      <c r="E102" s="82"/>
    </row>
    <row r="103" spans="1:5" ht="17.149999999999999" customHeight="1">
      <c r="A103" s="82"/>
      <c r="B103" s="82"/>
      <c r="C103" s="82"/>
      <c r="D103" s="82"/>
      <c r="E103" s="82"/>
    </row>
    <row r="104" spans="1:5" ht="17.149999999999999" customHeight="1">
      <c r="A104" s="82"/>
      <c r="B104" s="82"/>
      <c r="C104" s="82"/>
      <c r="D104" s="82"/>
      <c r="E104" s="82"/>
    </row>
    <row r="105" spans="1:5" ht="17.149999999999999" customHeight="1">
      <c r="A105" s="82"/>
      <c r="B105" s="82"/>
      <c r="C105" s="82"/>
      <c r="D105" s="82"/>
      <c r="E105" s="82"/>
    </row>
    <row r="106" spans="1:5" ht="17.149999999999999" customHeight="1">
      <c r="A106" s="82"/>
      <c r="B106" s="82"/>
      <c r="C106" s="82"/>
      <c r="D106" s="82"/>
      <c r="E106" s="82"/>
    </row>
    <row r="107" spans="1:5" ht="17.149999999999999" customHeight="1">
      <c r="A107" s="82"/>
      <c r="B107" s="82"/>
      <c r="C107" s="82"/>
      <c r="D107" s="82"/>
      <c r="E107" s="82"/>
    </row>
    <row r="108" spans="1:5" ht="17.149999999999999" customHeight="1">
      <c r="A108" s="82"/>
      <c r="B108" s="82"/>
      <c r="C108" s="82"/>
      <c r="D108" s="82"/>
      <c r="E108" s="82"/>
    </row>
    <row r="109" spans="1:5" ht="17.149999999999999" customHeight="1">
      <c r="A109" s="82"/>
      <c r="B109" s="82"/>
      <c r="C109" s="82"/>
      <c r="D109" s="82"/>
      <c r="E109" s="82"/>
    </row>
    <row r="110" spans="1:5" ht="17.149999999999999" customHeight="1">
      <c r="A110" s="82"/>
      <c r="B110" s="82"/>
      <c r="C110" s="82"/>
      <c r="D110" s="82"/>
      <c r="E110" s="82"/>
    </row>
    <row r="111" spans="1:5" ht="17.149999999999999" customHeight="1">
      <c r="A111" s="82"/>
      <c r="B111" s="82"/>
      <c r="C111" s="82"/>
      <c r="D111" s="82"/>
      <c r="E111" s="82"/>
    </row>
    <row r="112" spans="1:5" ht="17.149999999999999" customHeight="1">
      <c r="A112" s="82"/>
      <c r="B112" s="82"/>
      <c r="C112" s="82"/>
      <c r="D112" s="82"/>
      <c r="E112" s="82"/>
    </row>
  </sheetData>
  <mergeCells count="8">
    <mergeCell ref="A7:B7"/>
    <mergeCell ref="A6:B6"/>
    <mergeCell ref="A1:E1"/>
    <mergeCell ref="A3:B3"/>
    <mergeCell ref="A4:B4"/>
    <mergeCell ref="C4:C5"/>
    <mergeCell ref="D4:D5"/>
    <mergeCell ref="E4:E5"/>
  </mergeCells>
  <phoneticPr fontId="36" type="noConversion"/>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Q17"/>
  <sheetViews>
    <sheetView workbookViewId="0">
      <selection activeCell="J14" sqref="J14"/>
    </sheetView>
  </sheetViews>
  <sheetFormatPr defaultRowHeight="15"/>
  <cols>
    <col min="1" max="3" width="4.4140625" customWidth="1"/>
    <col min="4" max="4" width="31.9140625" bestFit="1" customWidth="1"/>
    <col min="6" max="6" width="13.9140625" customWidth="1"/>
    <col min="7" max="7" width="14" customWidth="1"/>
    <col min="8" max="8" width="11.9140625" customWidth="1"/>
    <col min="9" max="9" width="10.6640625" customWidth="1"/>
    <col min="10" max="11" width="14" customWidth="1"/>
    <col min="12" max="12" width="11.6640625" customWidth="1"/>
    <col min="13" max="14" width="14" customWidth="1"/>
    <col min="15" max="15" width="8.5" customWidth="1"/>
  </cols>
  <sheetData>
    <row r="1" spans="1:17" ht="15" customHeight="1">
      <c r="A1" s="214"/>
      <c r="B1" s="215"/>
      <c r="C1" s="215"/>
      <c r="D1" s="215"/>
      <c r="E1" s="11"/>
      <c r="F1" s="11"/>
      <c r="G1" s="11"/>
      <c r="H1" s="11"/>
      <c r="I1" s="11"/>
      <c r="J1" s="11"/>
      <c r="K1" s="11"/>
      <c r="L1" s="11"/>
      <c r="M1" s="11"/>
      <c r="N1" s="11"/>
    </row>
    <row r="2" spans="1:17" ht="35.25" customHeight="1">
      <c r="A2" s="222" t="s">
        <v>78</v>
      </c>
      <c r="B2" s="223"/>
      <c r="C2" s="223"/>
      <c r="D2" s="223"/>
      <c r="E2" s="223"/>
      <c r="F2" s="223"/>
      <c r="G2" s="223"/>
      <c r="H2" s="223"/>
      <c r="I2" s="223"/>
      <c r="J2" s="223"/>
      <c r="K2" s="223"/>
      <c r="L2" s="223"/>
      <c r="M2" s="223"/>
      <c r="N2" s="223"/>
    </row>
    <row r="3" spans="1:17" ht="18" customHeight="1">
      <c r="A3" s="10"/>
      <c r="B3" s="10"/>
      <c r="C3" s="10"/>
      <c r="D3" s="10"/>
      <c r="E3" s="10"/>
      <c r="F3" s="10"/>
      <c r="G3" s="10"/>
      <c r="H3" s="10"/>
      <c r="I3" s="10"/>
      <c r="J3" s="10"/>
      <c r="K3" s="10"/>
      <c r="L3" s="10"/>
      <c r="M3" s="225" t="s">
        <v>79</v>
      </c>
      <c r="N3" s="226"/>
    </row>
    <row r="4" spans="1:17" ht="18" customHeight="1">
      <c r="A4" s="216" t="s">
        <v>352</v>
      </c>
      <c r="B4" s="217"/>
      <c r="C4" s="217"/>
      <c r="D4" s="217"/>
      <c r="E4" s="12"/>
      <c r="F4" s="12"/>
      <c r="G4" s="218" t="s">
        <v>361</v>
      </c>
      <c r="H4" s="218"/>
      <c r="I4" s="12"/>
      <c r="J4" s="12"/>
      <c r="K4" s="12"/>
      <c r="L4" s="12"/>
      <c r="M4" s="209" t="s">
        <v>48</v>
      </c>
      <c r="N4" s="210"/>
    </row>
    <row r="5" spans="1:17" ht="24.75" customHeight="1">
      <c r="A5" s="206" t="s">
        <v>2</v>
      </c>
      <c r="B5" s="206" t="s">
        <v>12</v>
      </c>
      <c r="C5" s="206" t="s">
        <v>12</v>
      </c>
      <c r="D5" s="206" t="s">
        <v>12</v>
      </c>
      <c r="E5" s="224" t="s">
        <v>145</v>
      </c>
      <c r="F5" s="206" t="s">
        <v>12</v>
      </c>
      <c r="G5" s="206" t="s">
        <v>12</v>
      </c>
      <c r="H5" s="8" t="s">
        <v>13</v>
      </c>
      <c r="I5" s="206" t="s">
        <v>14</v>
      </c>
      <c r="J5" s="206" t="s">
        <v>12</v>
      </c>
      <c r="K5" s="206" t="s">
        <v>12</v>
      </c>
      <c r="L5" s="206" t="s">
        <v>15</v>
      </c>
      <c r="M5" s="206" t="s">
        <v>12</v>
      </c>
      <c r="N5" s="206" t="s">
        <v>12</v>
      </c>
    </row>
    <row r="6" spans="1:17" ht="40.5" customHeight="1">
      <c r="A6" s="211" t="s">
        <v>16</v>
      </c>
      <c r="B6" s="212"/>
      <c r="C6" s="213"/>
      <c r="D6" s="13" t="s">
        <v>17</v>
      </c>
      <c r="E6" s="13" t="s">
        <v>18</v>
      </c>
      <c r="F6" s="8" t="s">
        <v>11</v>
      </c>
      <c r="G6" s="8" t="s">
        <v>19</v>
      </c>
      <c r="H6" s="13" t="s">
        <v>18</v>
      </c>
      <c r="I6" s="13" t="s">
        <v>18</v>
      </c>
      <c r="J6" s="8" t="s">
        <v>20</v>
      </c>
      <c r="K6" s="8" t="s">
        <v>21</v>
      </c>
      <c r="L6" s="13" t="s">
        <v>18</v>
      </c>
      <c r="M6" s="8" t="s">
        <v>11</v>
      </c>
      <c r="N6" s="8" t="s">
        <v>19</v>
      </c>
    </row>
    <row r="7" spans="1:17" ht="19.5" customHeight="1">
      <c r="A7" s="206" t="s">
        <v>7</v>
      </c>
      <c r="B7" s="206" t="s">
        <v>8</v>
      </c>
      <c r="C7" s="206" t="s">
        <v>9</v>
      </c>
      <c r="D7" s="8" t="s">
        <v>22</v>
      </c>
      <c r="E7" s="7" t="s">
        <v>23</v>
      </c>
      <c r="F7" s="7" t="s">
        <v>24</v>
      </c>
      <c r="G7" s="7" t="s">
        <v>25</v>
      </c>
      <c r="H7" s="7" t="s">
        <v>26</v>
      </c>
      <c r="I7" s="7" t="s">
        <v>27</v>
      </c>
      <c r="J7" s="7" t="s">
        <v>28</v>
      </c>
      <c r="K7" s="7" t="s">
        <v>29</v>
      </c>
      <c r="L7" s="7" t="s">
        <v>30</v>
      </c>
      <c r="M7" s="7" t="s">
        <v>31</v>
      </c>
      <c r="N7" s="7" t="s">
        <v>32</v>
      </c>
    </row>
    <row r="8" spans="1:17" ht="19.5" customHeight="1">
      <c r="A8" s="207" t="s">
        <v>12</v>
      </c>
      <c r="B8" s="207" t="s">
        <v>12</v>
      </c>
      <c r="C8" s="207" t="s">
        <v>12</v>
      </c>
      <c r="D8" s="13" t="s">
        <v>18</v>
      </c>
      <c r="E8" s="35"/>
      <c r="F8" s="35"/>
      <c r="G8" s="35"/>
      <c r="H8" s="35"/>
      <c r="I8" s="35"/>
      <c r="J8" s="35"/>
      <c r="K8" s="35"/>
      <c r="L8" s="35"/>
      <c r="M8" s="35"/>
      <c r="N8" s="35"/>
    </row>
    <row r="9" spans="1:17" ht="15" customHeight="1">
      <c r="A9" s="221"/>
      <c r="B9" s="208"/>
      <c r="C9" s="208"/>
      <c r="D9" s="38"/>
      <c r="E9" s="39"/>
      <c r="F9" s="39"/>
      <c r="G9" s="39"/>
      <c r="H9" s="39"/>
      <c r="I9" s="35"/>
      <c r="J9" s="39"/>
      <c r="K9" s="39"/>
      <c r="L9" s="39"/>
      <c r="M9" s="39"/>
      <c r="N9" s="39"/>
      <c r="O9" s="36"/>
      <c r="P9" s="36"/>
      <c r="Q9" s="36"/>
    </row>
    <row r="10" spans="1:17">
      <c r="A10" s="221"/>
      <c r="B10" s="208"/>
      <c r="C10" s="208"/>
      <c r="D10" s="38"/>
      <c r="E10" s="39"/>
      <c r="F10" s="39"/>
      <c r="G10" s="39"/>
      <c r="H10" s="39"/>
      <c r="I10" s="35"/>
      <c r="J10" s="39"/>
      <c r="K10" s="39"/>
      <c r="L10" s="39"/>
      <c r="M10" s="39"/>
      <c r="N10" s="39"/>
      <c r="O10" s="36"/>
      <c r="P10" s="36"/>
      <c r="Q10" s="36"/>
    </row>
    <row r="11" spans="1:17" ht="15" customHeight="1">
      <c r="A11" s="208"/>
      <c r="B11" s="208"/>
      <c r="C11" s="208"/>
      <c r="D11" s="40"/>
      <c r="E11" s="41"/>
      <c r="F11" s="41"/>
      <c r="G11" s="41"/>
      <c r="H11" s="41"/>
      <c r="I11" s="35"/>
      <c r="J11" s="41"/>
      <c r="K11" s="41"/>
      <c r="L11" s="41"/>
      <c r="M11" s="41"/>
      <c r="N11" s="41"/>
      <c r="O11" s="37"/>
      <c r="P11" s="37"/>
      <c r="Q11" s="37"/>
    </row>
    <row r="12" spans="1:17" ht="20.25" customHeight="1">
      <c r="A12" s="205" t="s">
        <v>12</v>
      </c>
      <c r="B12" s="205" t="s">
        <v>12</v>
      </c>
      <c r="C12" s="205" t="s">
        <v>12</v>
      </c>
      <c r="D12" s="33" t="s">
        <v>12</v>
      </c>
      <c r="E12" s="9" t="s">
        <v>12</v>
      </c>
      <c r="F12" s="9" t="s">
        <v>12</v>
      </c>
      <c r="G12" s="9" t="s">
        <v>12</v>
      </c>
      <c r="H12" s="9" t="s">
        <v>12</v>
      </c>
      <c r="I12" s="9" t="s">
        <v>12</v>
      </c>
      <c r="J12" s="9" t="s">
        <v>12</v>
      </c>
      <c r="K12" s="9" t="s">
        <v>12</v>
      </c>
      <c r="L12" s="9" t="s">
        <v>12</v>
      </c>
      <c r="M12" s="9" t="s">
        <v>12</v>
      </c>
      <c r="N12" s="9" t="s">
        <v>12</v>
      </c>
      <c r="O12" s="34"/>
      <c r="P12" s="34"/>
      <c r="Q12" s="34"/>
    </row>
    <row r="13" spans="1:17" ht="20.25" customHeight="1">
      <c r="A13" s="205" t="s">
        <v>12</v>
      </c>
      <c r="B13" s="205" t="s">
        <v>12</v>
      </c>
      <c r="C13" s="205" t="s">
        <v>12</v>
      </c>
      <c r="D13" s="33" t="s">
        <v>12</v>
      </c>
      <c r="E13" s="9" t="s">
        <v>12</v>
      </c>
      <c r="F13" s="9" t="s">
        <v>12</v>
      </c>
      <c r="G13" s="9" t="s">
        <v>12</v>
      </c>
      <c r="H13" s="9" t="s">
        <v>12</v>
      </c>
      <c r="I13" s="9" t="s">
        <v>12</v>
      </c>
      <c r="J13" s="9" t="s">
        <v>12</v>
      </c>
      <c r="K13" s="9" t="s">
        <v>12</v>
      </c>
      <c r="L13" s="9" t="s">
        <v>12</v>
      </c>
      <c r="M13" s="9" t="s">
        <v>12</v>
      </c>
      <c r="N13" s="9" t="s">
        <v>12</v>
      </c>
      <c r="O13" s="34"/>
      <c r="P13" s="34"/>
      <c r="Q13" s="34"/>
    </row>
    <row r="14" spans="1:17" ht="20.25" customHeight="1">
      <c r="A14" s="205" t="s">
        <v>12</v>
      </c>
      <c r="B14" s="205" t="s">
        <v>12</v>
      </c>
      <c r="C14" s="205" t="s">
        <v>12</v>
      </c>
      <c r="D14" s="33" t="s">
        <v>12</v>
      </c>
      <c r="E14" s="9" t="s">
        <v>12</v>
      </c>
      <c r="F14" s="9" t="s">
        <v>12</v>
      </c>
      <c r="G14" s="9" t="s">
        <v>12</v>
      </c>
      <c r="H14" s="9" t="s">
        <v>12</v>
      </c>
      <c r="I14" s="9" t="s">
        <v>12</v>
      </c>
      <c r="J14" s="9" t="s">
        <v>12</v>
      </c>
      <c r="K14" s="9" t="s">
        <v>12</v>
      </c>
      <c r="L14" s="9" t="s">
        <v>12</v>
      </c>
      <c r="M14" s="9" t="s">
        <v>12</v>
      </c>
      <c r="N14" s="9" t="s">
        <v>12</v>
      </c>
      <c r="O14" s="34"/>
      <c r="P14" s="34"/>
      <c r="Q14" s="34"/>
    </row>
    <row r="15" spans="1:17" ht="20.25" customHeight="1">
      <c r="A15" s="205" t="s">
        <v>12</v>
      </c>
      <c r="B15" s="205" t="s">
        <v>12</v>
      </c>
      <c r="C15" s="205" t="s">
        <v>12</v>
      </c>
      <c r="D15" s="33" t="s">
        <v>12</v>
      </c>
      <c r="E15" s="9" t="s">
        <v>12</v>
      </c>
      <c r="F15" s="9" t="s">
        <v>12</v>
      </c>
      <c r="G15" s="9" t="s">
        <v>12</v>
      </c>
      <c r="H15" s="9" t="s">
        <v>12</v>
      </c>
      <c r="I15" s="9" t="s">
        <v>12</v>
      </c>
      <c r="J15" s="9" t="s">
        <v>12</v>
      </c>
      <c r="K15" s="9" t="s">
        <v>12</v>
      </c>
      <c r="L15" s="9" t="s">
        <v>12</v>
      </c>
      <c r="M15" s="9" t="s">
        <v>12</v>
      </c>
      <c r="N15" s="9" t="s">
        <v>12</v>
      </c>
      <c r="O15" s="34"/>
      <c r="P15" s="34"/>
      <c r="Q15" s="34"/>
    </row>
    <row r="16" spans="1:17" ht="20.25" customHeight="1">
      <c r="A16" s="183" t="s">
        <v>12</v>
      </c>
      <c r="B16" s="183" t="s">
        <v>12</v>
      </c>
      <c r="C16" s="183" t="s">
        <v>12</v>
      </c>
      <c r="D16" s="14" t="s">
        <v>12</v>
      </c>
      <c r="E16" s="15" t="s">
        <v>12</v>
      </c>
      <c r="F16" s="15" t="s">
        <v>12</v>
      </c>
      <c r="G16" s="15" t="s">
        <v>12</v>
      </c>
      <c r="H16" s="15" t="s">
        <v>12</v>
      </c>
      <c r="I16" s="15" t="s">
        <v>12</v>
      </c>
      <c r="J16" s="15" t="s">
        <v>12</v>
      </c>
      <c r="K16" s="15" t="s">
        <v>12</v>
      </c>
      <c r="L16" s="15" t="s">
        <v>12</v>
      </c>
      <c r="M16" s="15" t="s">
        <v>12</v>
      </c>
      <c r="N16" s="15" t="s">
        <v>12</v>
      </c>
      <c r="O16" s="34"/>
      <c r="P16" s="34"/>
      <c r="Q16" s="34"/>
    </row>
    <row r="17" spans="1:17" ht="24" customHeight="1">
      <c r="A17" s="219" t="s">
        <v>77</v>
      </c>
      <c r="B17" s="219"/>
      <c r="C17" s="219"/>
      <c r="D17" s="219"/>
      <c r="E17" s="219"/>
      <c r="F17" s="219"/>
      <c r="G17" s="219"/>
      <c r="H17" s="219"/>
      <c r="I17" s="219"/>
      <c r="J17" s="219"/>
      <c r="K17" s="219"/>
      <c r="L17" s="219"/>
      <c r="M17" s="219"/>
      <c r="N17" s="220"/>
      <c r="O17" s="34"/>
      <c r="P17" s="34"/>
      <c r="Q17" s="34"/>
    </row>
  </sheetData>
  <mergeCells count="23">
    <mergeCell ref="A17:N17"/>
    <mergeCell ref="A9:C9"/>
    <mergeCell ref="A10:C10"/>
    <mergeCell ref="A2:N2"/>
    <mergeCell ref="A5:D5"/>
    <mergeCell ref="E5:G5"/>
    <mergeCell ref="I5:K5"/>
    <mergeCell ref="L5:N5"/>
    <mergeCell ref="A12:C12"/>
    <mergeCell ref="M3:N3"/>
    <mergeCell ref="M4:N4"/>
    <mergeCell ref="A6:C6"/>
    <mergeCell ref="A1:D1"/>
    <mergeCell ref="A4:D4"/>
    <mergeCell ref="A13:C13"/>
    <mergeCell ref="A14:C14"/>
    <mergeCell ref="G4:H4"/>
    <mergeCell ref="A15:C15"/>
    <mergeCell ref="A16:C16"/>
    <mergeCell ref="A7:A8"/>
    <mergeCell ref="B7:B8"/>
    <mergeCell ref="C7:C8"/>
    <mergeCell ref="A11:C11"/>
  </mergeCells>
  <phoneticPr fontId="24" type="noConversion"/>
  <pageMargins left="0.70866141732283472" right="0.70866141732283472" top="0.74803149606299213" bottom="0.74803149606299213" header="0.31496062992125984" footer="0.31496062992125984"/>
  <pageSetup paperSize="9" scale="61"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D30"/>
  <sheetViews>
    <sheetView tabSelected="1" workbookViewId="0">
      <selection activeCell="F10" sqref="F10"/>
    </sheetView>
  </sheetViews>
  <sheetFormatPr defaultColWidth="9" defaultRowHeight="14.25" customHeight="1"/>
  <cols>
    <col min="1" max="1" width="33.9140625" customWidth="1"/>
    <col min="2" max="2" width="10.58203125" customWidth="1"/>
    <col min="3" max="3" width="19.08203125" customWidth="1"/>
    <col min="4" max="4" width="19.1640625" customWidth="1"/>
    <col min="5" max="16384" width="9" style="3"/>
  </cols>
  <sheetData>
    <row r="1" spans="1:4" ht="15" customHeight="1"/>
    <row r="2" spans="1:4" ht="26.25" customHeight="1">
      <c r="A2" s="228" t="s">
        <v>138</v>
      </c>
      <c r="B2" s="228"/>
      <c r="C2" s="228"/>
      <c r="D2" s="228"/>
    </row>
    <row r="3" spans="1:4" s="162" customFormat="1" ht="18.899999999999999" customHeight="1">
      <c r="A3" s="160"/>
      <c r="B3" s="160"/>
      <c r="C3" s="160"/>
      <c r="D3" s="161" t="s">
        <v>362</v>
      </c>
    </row>
    <row r="4" spans="1:4" s="162" customFormat="1" ht="18.899999999999999" customHeight="1">
      <c r="A4" s="160" t="s">
        <v>363</v>
      </c>
      <c r="B4" s="153" t="s">
        <v>364</v>
      </c>
      <c r="C4" s="160"/>
      <c r="D4" s="161" t="s">
        <v>365</v>
      </c>
    </row>
    <row r="5" spans="1:4" s="4" customFormat="1" ht="18.899999999999999" customHeight="1">
      <c r="A5" s="132" t="s">
        <v>114</v>
      </c>
      <c r="B5" s="227" t="s">
        <v>52</v>
      </c>
      <c r="C5" s="132" t="s">
        <v>142</v>
      </c>
      <c r="D5" s="132" t="s">
        <v>143</v>
      </c>
    </row>
    <row r="6" spans="1:4" s="5" customFormat="1" ht="18.899999999999999" customHeight="1">
      <c r="A6" s="132" t="s">
        <v>115</v>
      </c>
      <c r="B6" s="227" t="s">
        <v>12</v>
      </c>
      <c r="C6" s="132" t="s">
        <v>23</v>
      </c>
      <c r="D6" s="132">
        <v>2</v>
      </c>
    </row>
    <row r="7" spans="1:4" s="6" customFormat="1" ht="18.899999999999999" customHeight="1">
      <c r="A7" s="31" t="s">
        <v>116</v>
      </c>
      <c r="B7" s="132" t="s">
        <v>23</v>
      </c>
      <c r="C7" s="28" t="s">
        <v>117</v>
      </c>
      <c r="D7" s="28" t="s">
        <v>137</v>
      </c>
    </row>
    <row r="8" spans="1:4" s="6" customFormat="1" ht="18.899999999999999" customHeight="1">
      <c r="A8" s="27" t="s">
        <v>118</v>
      </c>
      <c r="B8" s="132" t="s">
        <v>24</v>
      </c>
      <c r="C8" s="29"/>
      <c r="D8" s="29">
        <f>D9+D10+D13</f>
        <v>79.819999999999993</v>
      </c>
    </row>
    <row r="9" spans="1:4" ht="18.899999999999999" customHeight="1">
      <c r="A9" s="27" t="s">
        <v>119</v>
      </c>
      <c r="B9" s="132" t="s">
        <v>25</v>
      </c>
      <c r="C9" s="29"/>
      <c r="D9" s="29">
        <v>38.369999999999997</v>
      </c>
    </row>
    <row r="10" spans="1:4" ht="18.899999999999999" customHeight="1">
      <c r="A10" s="27" t="s">
        <v>120</v>
      </c>
      <c r="B10" s="132" t="s">
        <v>26</v>
      </c>
      <c r="C10" s="29"/>
      <c r="D10" s="29">
        <v>29.16</v>
      </c>
    </row>
    <row r="11" spans="1:4" ht="18.899999999999999" customHeight="1">
      <c r="A11" s="27" t="s">
        <v>121</v>
      </c>
      <c r="B11" s="132" t="s">
        <v>27</v>
      </c>
      <c r="C11" s="29"/>
      <c r="D11" s="29"/>
    </row>
    <row r="12" spans="1:4" ht="18.899999999999999" customHeight="1">
      <c r="A12" s="27" t="s">
        <v>122</v>
      </c>
      <c r="B12" s="132" t="s">
        <v>28</v>
      </c>
      <c r="C12" s="29"/>
      <c r="D12" s="29">
        <v>29.16</v>
      </c>
    </row>
    <row r="13" spans="1:4" ht="18.899999999999999" customHeight="1">
      <c r="A13" s="27" t="s">
        <v>123</v>
      </c>
      <c r="B13" s="132" t="s">
        <v>29</v>
      </c>
      <c r="C13" s="29"/>
      <c r="D13" s="29">
        <v>12.29</v>
      </c>
    </row>
    <row r="14" spans="1:4" ht="18.899999999999999" customHeight="1">
      <c r="A14" s="27" t="s">
        <v>124</v>
      </c>
      <c r="B14" s="132" t="s">
        <v>30</v>
      </c>
      <c r="C14" s="29"/>
      <c r="D14" s="29">
        <v>12.29</v>
      </c>
    </row>
    <row r="15" spans="1:4" ht="18.899999999999999" customHeight="1">
      <c r="A15" s="27" t="s">
        <v>125</v>
      </c>
      <c r="B15" s="132" t="s">
        <v>31</v>
      </c>
      <c r="C15" s="29"/>
      <c r="D15" s="29"/>
    </row>
    <row r="16" spans="1:4" ht="18.899999999999999" customHeight="1">
      <c r="A16" s="27" t="s">
        <v>141</v>
      </c>
      <c r="B16" s="132" t="s">
        <v>32</v>
      </c>
      <c r="C16" s="28" t="s">
        <v>117</v>
      </c>
      <c r="D16" s="28" t="s">
        <v>117</v>
      </c>
    </row>
    <row r="17" spans="1:4" ht="18.899999999999999" customHeight="1">
      <c r="A17" s="27" t="s">
        <v>126</v>
      </c>
      <c r="B17" s="132" t="s">
        <v>56</v>
      </c>
      <c r="C17" s="28" t="s">
        <v>117</v>
      </c>
      <c r="D17" s="163">
        <v>12</v>
      </c>
    </row>
    <row r="18" spans="1:4" ht="18.899999999999999" customHeight="1">
      <c r="A18" s="27" t="s">
        <v>127</v>
      </c>
      <c r="B18" s="132" t="s">
        <v>57</v>
      </c>
      <c r="C18" s="28" t="s">
        <v>117</v>
      </c>
      <c r="D18" s="163">
        <v>44</v>
      </c>
    </row>
    <row r="19" spans="1:4" ht="18.899999999999999" customHeight="1">
      <c r="A19" s="27" t="s">
        <v>128</v>
      </c>
      <c r="B19" s="132" t="s">
        <v>58</v>
      </c>
      <c r="C19" s="28" t="s">
        <v>117</v>
      </c>
      <c r="D19" s="151" t="s">
        <v>12</v>
      </c>
    </row>
    <row r="20" spans="1:4" ht="18.899999999999999" customHeight="1">
      <c r="A20" s="27" t="s">
        <v>129</v>
      </c>
      <c r="B20" s="132" t="s">
        <v>59</v>
      </c>
      <c r="C20" s="28" t="s">
        <v>117</v>
      </c>
      <c r="D20" s="163">
        <v>25</v>
      </c>
    </row>
    <row r="21" spans="1:4" ht="18.899999999999999" customHeight="1">
      <c r="A21" s="27" t="s">
        <v>130</v>
      </c>
      <c r="B21" s="132" t="s">
        <v>60</v>
      </c>
      <c r="C21" s="28" t="s">
        <v>117</v>
      </c>
      <c r="D21" s="163">
        <v>53</v>
      </c>
    </row>
    <row r="22" spans="1:4" ht="18.899999999999999" customHeight="1">
      <c r="A22" s="27" t="s">
        <v>131</v>
      </c>
      <c r="B22" s="132" t="s">
        <v>61</v>
      </c>
      <c r="C22" s="28" t="s">
        <v>117</v>
      </c>
      <c r="D22" s="163">
        <v>605</v>
      </c>
    </row>
    <row r="23" spans="1:4" ht="18.899999999999999" customHeight="1">
      <c r="A23" s="27" t="s">
        <v>132</v>
      </c>
      <c r="B23" s="132" t="s">
        <v>62</v>
      </c>
      <c r="C23" s="28" t="s">
        <v>117</v>
      </c>
      <c r="D23" s="30"/>
    </row>
    <row r="24" spans="1:4" ht="18.899999999999999" customHeight="1">
      <c r="A24" s="27" t="s">
        <v>133</v>
      </c>
      <c r="B24" s="132" t="s">
        <v>63</v>
      </c>
      <c r="C24" s="28" t="s">
        <v>117</v>
      </c>
      <c r="D24" s="30"/>
    </row>
    <row r="25" spans="1:4" ht="18.899999999999999" customHeight="1">
      <c r="A25" s="31" t="s">
        <v>134</v>
      </c>
      <c r="B25" s="132" t="s">
        <v>64</v>
      </c>
      <c r="C25" s="28" t="s">
        <v>117</v>
      </c>
      <c r="D25" s="29"/>
    </row>
    <row r="26" spans="1:4" ht="18.899999999999999" customHeight="1">
      <c r="A26" s="27" t="s">
        <v>135</v>
      </c>
      <c r="B26" s="132" t="s">
        <v>65</v>
      </c>
      <c r="C26" s="28" t="s">
        <v>117</v>
      </c>
      <c r="D26" s="29"/>
    </row>
    <row r="27" spans="1:4" ht="18.899999999999999" customHeight="1">
      <c r="A27" s="27" t="s">
        <v>136</v>
      </c>
      <c r="B27" s="132" t="s">
        <v>66</v>
      </c>
      <c r="C27" s="28" t="s">
        <v>117</v>
      </c>
      <c r="D27" s="29"/>
    </row>
    <row r="28" spans="1:4" ht="28.5" customHeight="1">
      <c r="A28" s="229" t="s">
        <v>140</v>
      </c>
      <c r="B28" s="229" t="s">
        <v>12</v>
      </c>
      <c r="C28" s="229" t="s">
        <v>12</v>
      </c>
      <c r="D28" s="229"/>
    </row>
    <row r="29" spans="1:4" ht="27.75" customHeight="1">
      <c r="A29" s="229" t="s">
        <v>139</v>
      </c>
      <c r="B29" s="229" t="s">
        <v>12</v>
      </c>
      <c r="C29" s="229" t="s">
        <v>12</v>
      </c>
      <c r="D29" s="229"/>
    </row>
    <row r="30" spans="1:4" ht="14.25" customHeight="1">
      <c r="A30" s="26"/>
      <c r="B30" s="26"/>
      <c r="C30" s="26"/>
      <c r="D30" s="26"/>
    </row>
  </sheetData>
  <mergeCells count="4">
    <mergeCell ref="B5:B6"/>
    <mergeCell ref="A2:D2"/>
    <mergeCell ref="A28:D28"/>
    <mergeCell ref="A29:D29"/>
  </mergeCells>
  <phoneticPr fontId="2" type="noConversion"/>
  <pageMargins left="0.74803149606299213" right="0.39370078740157483" top="0.98425196850393704" bottom="0.7480314960629921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2</vt:i4>
      </vt:variant>
    </vt:vector>
  </HeadingPairs>
  <TitlesOfParts>
    <vt:vector size="10" baseType="lpstr">
      <vt:lpstr>附表1收入支出决算总表</vt:lpstr>
      <vt:lpstr>附表2收入决算表</vt:lpstr>
      <vt:lpstr>附表3支出决算表</vt:lpstr>
      <vt:lpstr>附表4财政拨款收入支出决算总表</vt:lpstr>
      <vt:lpstr>附表5一般公共预算财政拨款收入支出决算表</vt:lpstr>
      <vt:lpstr>附表6一般公共预算财政拨款基本支出决算表</vt:lpstr>
      <vt:lpstr>附表7政府性基金预算财政拨款收入支出决算表</vt:lpstr>
      <vt:lpstr>附表8“三公”经费、行政参公单位机关运行经费情况表</vt:lpstr>
      <vt:lpstr>附表5一般公共预算财政拨款收入支出决算表!Print_Titles</vt:lpstr>
      <vt:lpstr>附表6一般公共预算财政拨款基本支出决算表!Print_Titles</vt:lpstr>
    </vt:vector>
  </TitlesOfParts>
  <Company>MC SYSTEM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1</cp:lastModifiedBy>
  <cp:lastPrinted>2016-09-19T07:43:34Z</cp:lastPrinted>
  <dcterms:created xsi:type="dcterms:W3CDTF">2006-02-13T05:15:25Z</dcterms:created>
  <dcterms:modified xsi:type="dcterms:W3CDTF">2016-09-23T02:44:24Z</dcterms:modified>
</cp:coreProperties>
</file>